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govtnz-my.sharepoint.com/personal/dylan_cresswellmiley_ccc_govt_nz/Documents/Desktop/Lodgement/"/>
    </mc:Choice>
  </mc:AlternateContent>
  <xr:revisionPtr revIDLastSave="48" documentId="8_{A6CFF8DF-58D5-4F81-884D-D78E6A7F1386}" xr6:coauthVersionLast="47" xr6:coauthVersionMax="47" xr10:uidLastSave="{09B9EE88-2C03-439D-9B24-4DB59C085B8B}"/>
  <bookViews>
    <workbookView xWindow="28680" yWindow="-120" windowWidth="29040" windowHeight="15840" xr2:uid="{5963B450-2F97-44DD-84E0-BD22B7F1318C}"/>
  </bookViews>
  <sheets>
    <sheet name="Decisions issued" sheetId="1" r:id="rId1"/>
  </sheets>
  <externalReferences>
    <externalReference r:id="rId2"/>
  </externalReferences>
  <definedNames>
    <definedName name="_xlnm._FilterDatabase" localSheetId="0" hidden="1">'Decisions issued'!$A$5:$J$259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9" i="1" l="1"/>
  <c r="I259" i="1"/>
  <c r="H259" i="1"/>
  <c r="G259" i="1"/>
  <c r="F259" i="1"/>
  <c r="E259" i="1"/>
  <c r="D259" i="1"/>
  <c r="C259" i="1"/>
  <c r="B259" i="1"/>
  <c r="A259" i="1"/>
  <c r="J258" i="1"/>
  <c r="I258" i="1"/>
  <c r="H258" i="1"/>
  <c r="G258" i="1"/>
  <c r="F258" i="1"/>
  <c r="E258" i="1"/>
  <c r="D258" i="1"/>
  <c r="C258" i="1"/>
  <c r="B258" i="1"/>
  <c r="A258" i="1"/>
  <c r="J257" i="1"/>
  <c r="I257" i="1"/>
  <c r="H257" i="1"/>
  <c r="G257" i="1"/>
  <c r="F257" i="1"/>
  <c r="E257" i="1"/>
  <c r="D257" i="1"/>
  <c r="C257" i="1"/>
  <c r="B257" i="1"/>
  <c r="A257" i="1"/>
  <c r="J256" i="1"/>
  <c r="I256" i="1"/>
  <c r="H256" i="1"/>
  <c r="G256" i="1"/>
  <c r="F256" i="1"/>
  <c r="E256" i="1"/>
  <c r="D256" i="1"/>
  <c r="C256" i="1"/>
  <c r="B256" i="1"/>
  <c r="A256" i="1"/>
  <c r="J255" i="1"/>
  <c r="I255" i="1"/>
  <c r="H255" i="1"/>
  <c r="G255" i="1"/>
  <c r="F255" i="1"/>
  <c r="E255" i="1"/>
  <c r="D255" i="1"/>
  <c r="C255" i="1"/>
  <c r="B255" i="1"/>
  <c r="A255" i="1"/>
  <c r="J254" i="1"/>
  <c r="I254" i="1"/>
  <c r="H254" i="1"/>
  <c r="G254" i="1"/>
  <c r="F254" i="1"/>
  <c r="E254" i="1"/>
  <c r="D254" i="1"/>
  <c r="C254" i="1"/>
  <c r="B254" i="1"/>
  <c r="A254" i="1"/>
  <c r="J253" i="1"/>
  <c r="I253" i="1"/>
  <c r="H253" i="1"/>
  <c r="G253" i="1"/>
  <c r="F253" i="1"/>
  <c r="E253" i="1"/>
  <c r="D253" i="1"/>
  <c r="C253" i="1"/>
  <c r="B253" i="1"/>
  <c r="A253" i="1"/>
  <c r="J252" i="1"/>
  <c r="I252" i="1"/>
  <c r="H252" i="1"/>
  <c r="G252" i="1"/>
  <c r="F252" i="1"/>
  <c r="E252" i="1"/>
  <c r="D252" i="1"/>
  <c r="C252" i="1"/>
  <c r="B252" i="1"/>
  <c r="A252" i="1"/>
  <c r="J251" i="1"/>
  <c r="I251" i="1"/>
  <c r="H251" i="1"/>
  <c r="G251" i="1"/>
  <c r="F251" i="1"/>
  <c r="E251" i="1"/>
  <c r="D251" i="1"/>
  <c r="C251" i="1"/>
  <c r="B251" i="1"/>
  <c r="A251" i="1"/>
  <c r="J250" i="1"/>
  <c r="I250" i="1"/>
  <c r="H250" i="1"/>
  <c r="G250" i="1"/>
  <c r="F250" i="1"/>
  <c r="E250" i="1"/>
  <c r="D250" i="1"/>
  <c r="C250" i="1"/>
  <c r="B250" i="1"/>
  <c r="A250" i="1"/>
  <c r="J249" i="1"/>
  <c r="I249" i="1"/>
  <c r="H249" i="1"/>
  <c r="G249" i="1"/>
  <c r="F249" i="1"/>
  <c r="E249" i="1"/>
  <c r="D249" i="1"/>
  <c r="C249" i="1"/>
  <c r="B249" i="1"/>
  <c r="A249" i="1"/>
  <c r="J248" i="1"/>
  <c r="I248" i="1"/>
  <c r="H248" i="1"/>
  <c r="G248" i="1"/>
  <c r="F248" i="1"/>
  <c r="E248" i="1"/>
  <c r="D248" i="1"/>
  <c r="C248" i="1"/>
  <c r="B248" i="1"/>
  <c r="A248" i="1"/>
  <c r="J247" i="1"/>
  <c r="I247" i="1"/>
  <c r="H247" i="1"/>
  <c r="G247" i="1"/>
  <c r="F247" i="1"/>
  <c r="E247" i="1"/>
  <c r="D247" i="1"/>
  <c r="C247" i="1"/>
  <c r="B247" i="1"/>
  <c r="A247" i="1"/>
  <c r="J246" i="1"/>
  <c r="I246" i="1"/>
  <c r="H246" i="1"/>
  <c r="G246" i="1"/>
  <c r="F246" i="1"/>
  <c r="E246" i="1"/>
  <c r="D246" i="1"/>
  <c r="C246" i="1"/>
  <c r="B246" i="1"/>
  <c r="A246" i="1"/>
  <c r="J245" i="1"/>
  <c r="I245" i="1"/>
  <c r="H245" i="1"/>
  <c r="G245" i="1"/>
  <c r="F245" i="1"/>
  <c r="E245" i="1"/>
  <c r="D245" i="1"/>
  <c r="C245" i="1"/>
  <c r="B245" i="1"/>
  <c r="A245" i="1"/>
  <c r="J244" i="1"/>
  <c r="I244" i="1"/>
  <c r="H244" i="1"/>
  <c r="G244" i="1"/>
  <c r="F244" i="1"/>
  <c r="E244" i="1"/>
  <c r="D244" i="1"/>
  <c r="C244" i="1"/>
  <c r="B244" i="1"/>
  <c r="A244" i="1"/>
  <c r="J243" i="1"/>
  <c r="I243" i="1"/>
  <c r="H243" i="1"/>
  <c r="G243" i="1"/>
  <c r="F243" i="1"/>
  <c r="E243" i="1"/>
  <c r="D243" i="1"/>
  <c r="C243" i="1"/>
  <c r="B243" i="1"/>
  <c r="A243" i="1"/>
  <c r="J242" i="1"/>
  <c r="I242" i="1"/>
  <c r="H242" i="1"/>
  <c r="G242" i="1"/>
  <c r="F242" i="1"/>
  <c r="E242" i="1"/>
  <c r="D242" i="1"/>
  <c r="C242" i="1"/>
  <c r="B242" i="1"/>
  <c r="A242" i="1"/>
  <c r="J241" i="1"/>
  <c r="I241" i="1"/>
  <c r="H241" i="1"/>
  <c r="G241" i="1"/>
  <c r="F241" i="1"/>
  <c r="E241" i="1"/>
  <c r="D241" i="1"/>
  <c r="C241" i="1"/>
  <c r="B241" i="1"/>
  <c r="A241" i="1"/>
  <c r="J240" i="1"/>
  <c r="I240" i="1"/>
  <c r="H240" i="1"/>
  <c r="G240" i="1"/>
  <c r="F240" i="1"/>
  <c r="E240" i="1"/>
  <c r="D240" i="1"/>
  <c r="C240" i="1"/>
  <c r="B240" i="1"/>
  <c r="A240" i="1"/>
  <c r="J239" i="1"/>
  <c r="I239" i="1"/>
  <c r="H239" i="1"/>
  <c r="G239" i="1"/>
  <c r="F239" i="1"/>
  <c r="E239" i="1"/>
  <c r="D239" i="1"/>
  <c r="C239" i="1"/>
  <c r="B239" i="1"/>
  <c r="A239" i="1"/>
  <c r="J238" i="1"/>
  <c r="I238" i="1"/>
  <c r="H238" i="1"/>
  <c r="G238" i="1"/>
  <c r="F238" i="1"/>
  <c r="E238" i="1"/>
  <c r="D238" i="1"/>
  <c r="C238" i="1"/>
  <c r="B238" i="1"/>
  <c r="A238" i="1"/>
  <c r="J237" i="1"/>
  <c r="I237" i="1"/>
  <c r="H237" i="1"/>
  <c r="G237" i="1"/>
  <c r="F237" i="1"/>
  <c r="E237" i="1"/>
  <c r="D237" i="1"/>
  <c r="C237" i="1"/>
  <c r="B237" i="1"/>
  <c r="A237" i="1"/>
  <c r="J236" i="1"/>
  <c r="I236" i="1"/>
  <c r="H236" i="1"/>
  <c r="G236" i="1"/>
  <c r="F236" i="1"/>
  <c r="E236" i="1"/>
  <c r="D236" i="1"/>
  <c r="C236" i="1"/>
  <c r="B236" i="1"/>
  <c r="A236" i="1"/>
  <c r="J235" i="1"/>
  <c r="I235" i="1"/>
  <c r="H235" i="1"/>
  <c r="G235" i="1"/>
  <c r="F235" i="1"/>
  <c r="E235" i="1"/>
  <c r="D235" i="1"/>
  <c r="C235" i="1"/>
  <c r="B235" i="1"/>
  <c r="A235" i="1"/>
  <c r="J234" i="1"/>
  <c r="I234" i="1"/>
  <c r="H234" i="1"/>
  <c r="G234" i="1"/>
  <c r="F234" i="1"/>
  <c r="E234" i="1"/>
  <c r="D234" i="1"/>
  <c r="C234" i="1"/>
  <c r="B234" i="1"/>
  <c r="A234" i="1"/>
  <c r="J233" i="1"/>
  <c r="I233" i="1"/>
  <c r="H233" i="1"/>
  <c r="G233" i="1"/>
  <c r="F233" i="1"/>
  <c r="E233" i="1"/>
  <c r="D233" i="1"/>
  <c r="C233" i="1"/>
  <c r="B233" i="1"/>
  <c r="A233" i="1"/>
  <c r="J232" i="1"/>
  <c r="I232" i="1"/>
  <c r="H232" i="1"/>
  <c r="G232" i="1"/>
  <c r="F232" i="1"/>
  <c r="E232" i="1"/>
  <c r="D232" i="1"/>
  <c r="C232" i="1"/>
  <c r="B232" i="1"/>
  <c r="A232" i="1"/>
  <c r="J231" i="1"/>
  <c r="I231" i="1"/>
  <c r="H231" i="1"/>
  <c r="G231" i="1"/>
  <c r="F231" i="1"/>
  <c r="E231" i="1"/>
  <c r="D231" i="1"/>
  <c r="C231" i="1"/>
  <c r="B231" i="1"/>
  <c r="A231" i="1"/>
  <c r="J230" i="1"/>
  <c r="I230" i="1"/>
  <c r="H230" i="1"/>
  <c r="G230" i="1"/>
  <c r="F230" i="1"/>
  <c r="E230" i="1"/>
  <c r="D230" i="1"/>
  <c r="C230" i="1"/>
  <c r="B230" i="1"/>
  <c r="A230" i="1"/>
  <c r="J229" i="1"/>
  <c r="I229" i="1"/>
  <c r="H229" i="1"/>
  <c r="G229" i="1"/>
  <c r="F229" i="1"/>
  <c r="E229" i="1"/>
  <c r="D229" i="1"/>
  <c r="C229" i="1"/>
  <c r="B229" i="1"/>
  <c r="A229" i="1"/>
  <c r="J228" i="1"/>
  <c r="I228" i="1"/>
  <c r="H228" i="1"/>
  <c r="G228" i="1"/>
  <c r="F228" i="1"/>
  <c r="E228" i="1"/>
  <c r="D228" i="1"/>
  <c r="C228" i="1"/>
  <c r="B228" i="1"/>
  <c r="A228" i="1"/>
  <c r="J227" i="1"/>
  <c r="I227" i="1"/>
  <c r="H227" i="1"/>
  <c r="G227" i="1"/>
  <c r="F227" i="1"/>
  <c r="E227" i="1"/>
  <c r="D227" i="1"/>
  <c r="C227" i="1"/>
  <c r="B227" i="1"/>
  <c r="A227" i="1"/>
  <c r="J226" i="1"/>
  <c r="I226" i="1"/>
  <c r="H226" i="1"/>
  <c r="G226" i="1"/>
  <c r="F226" i="1"/>
  <c r="E226" i="1"/>
  <c r="D226" i="1"/>
  <c r="C226" i="1"/>
  <c r="B226" i="1"/>
  <c r="A226" i="1"/>
  <c r="J225" i="1"/>
  <c r="I225" i="1"/>
  <c r="H225" i="1"/>
  <c r="G225" i="1"/>
  <c r="F225" i="1"/>
  <c r="E225" i="1"/>
  <c r="D225" i="1"/>
  <c r="C225" i="1"/>
  <c r="B225" i="1"/>
  <c r="A225" i="1"/>
  <c r="J224" i="1"/>
  <c r="I224" i="1"/>
  <c r="H224" i="1"/>
  <c r="G224" i="1"/>
  <c r="F224" i="1"/>
  <c r="E224" i="1"/>
  <c r="D224" i="1"/>
  <c r="C224" i="1"/>
  <c r="B224" i="1"/>
  <c r="A224" i="1"/>
  <c r="J223" i="1"/>
  <c r="I223" i="1"/>
  <c r="H223" i="1"/>
  <c r="G223" i="1"/>
  <c r="F223" i="1"/>
  <c r="E223" i="1"/>
  <c r="D223" i="1"/>
  <c r="C223" i="1"/>
  <c r="B223" i="1"/>
  <c r="A223" i="1"/>
  <c r="J222" i="1"/>
  <c r="I222" i="1"/>
  <c r="H222" i="1"/>
  <c r="G222" i="1"/>
  <c r="F222" i="1"/>
  <c r="E222" i="1"/>
  <c r="D222" i="1"/>
  <c r="C222" i="1"/>
  <c r="B222" i="1"/>
  <c r="A222" i="1"/>
  <c r="J221" i="1"/>
  <c r="I221" i="1"/>
  <c r="H221" i="1"/>
  <c r="G221" i="1"/>
  <c r="F221" i="1"/>
  <c r="E221" i="1"/>
  <c r="D221" i="1"/>
  <c r="C221" i="1"/>
  <c r="B221" i="1"/>
  <c r="A221" i="1"/>
  <c r="J220" i="1"/>
  <c r="I220" i="1"/>
  <c r="H220" i="1"/>
  <c r="G220" i="1"/>
  <c r="F220" i="1"/>
  <c r="E220" i="1"/>
  <c r="D220" i="1"/>
  <c r="C220" i="1"/>
  <c r="B220" i="1"/>
  <c r="A220" i="1"/>
  <c r="J219" i="1"/>
  <c r="I219" i="1"/>
  <c r="H219" i="1"/>
  <c r="G219" i="1"/>
  <c r="F219" i="1"/>
  <c r="E219" i="1"/>
  <c r="D219" i="1"/>
  <c r="C219" i="1"/>
  <c r="B219" i="1"/>
  <c r="A219" i="1"/>
  <c r="J218" i="1"/>
  <c r="I218" i="1"/>
  <c r="H218" i="1"/>
  <c r="G218" i="1"/>
  <c r="F218" i="1"/>
  <c r="E218" i="1"/>
  <c r="D218" i="1"/>
  <c r="C218" i="1"/>
  <c r="B218" i="1"/>
  <c r="A218" i="1"/>
  <c r="J217" i="1"/>
  <c r="I217" i="1"/>
  <c r="H217" i="1"/>
  <c r="G217" i="1"/>
  <c r="F217" i="1"/>
  <c r="E217" i="1"/>
  <c r="D217" i="1"/>
  <c r="C217" i="1"/>
  <c r="B217" i="1"/>
  <c r="A217" i="1"/>
  <c r="J216" i="1"/>
  <c r="I216" i="1"/>
  <c r="H216" i="1"/>
  <c r="G216" i="1"/>
  <c r="F216" i="1"/>
  <c r="E216" i="1"/>
  <c r="D216" i="1"/>
  <c r="C216" i="1"/>
  <c r="B216" i="1"/>
  <c r="A216" i="1"/>
  <c r="J215" i="1"/>
  <c r="I215" i="1"/>
  <c r="H215" i="1"/>
  <c r="G215" i="1"/>
  <c r="F215" i="1"/>
  <c r="E215" i="1"/>
  <c r="D215" i="1"/>
  <c r="C215" i="1"/>
  <c r="B215" i="1"/>
  <c r="A215" i="1"/>
  <c r="J214" i="1"/>
  <c r="I214" i="1"/>
  <c r="H214" i="1"/>
  <c r="G214" i="1"/>
  <c r="F214" i="1"/>
  <c r="E214" i="1"/>
  <c r="D214" i="1"/>
  <c r="C214" i="1"/>
  <c r="B214" i="1"/>
  <c r="A214" i="1"/>
  <c r="J213" i="1"/>
  <c r="I213" i="1"/>
  <c r="H213" i="1"/>
  <c r="G213" i="1"/>
  <c r="F213" i="1"/>
  <c r="E213" i="1"/>
  <c r="D213" i="1"/>
  <c r="C213" i="1"/>
  <c r="B213" i="1"/>
  <c r="A213" i="1"/>
  <c r="J212" i="1"/>
  <c r="I212" i="1"/>
  <c r="H212" i="1"/>
  <c r="G212" i="1"/>
  <c r="F212" i="1"/>
  <c r="E212" i="1"/>
  <c r="D212" i="1"/>
  <c r="C212" i="1"/>
  <c r="B212" i="1"/>
  <c r="A212" i="1"/>
  <c r="J211" i="1"/>
  <c r="I211" i="1"/>
  <c r="H211" i="1"/>
  <c r="G211" i="1"/>
  <c r="F211" i="1"/>
  <c r="E211" i="1"/>
  <c r="D211" i="1"/>
  <c r="C211" i="1"/>
  <c r="B211" i="1"/>
  <c r="A211" i="1"/>
  <c r="J210" i="1"/>
  <c r="I210" i="1"/>
  <c r="H210" i="1"/>
  <c r="G210" i="1"/>
  <c r="F210" i="1"/>
  <c r="E210" i="1"/>
  <c r="D210" i="1"/>
  <c r="C210" i="1"/>
  <c r="B210" i="1"/>
  <c r="A210" i="1"/>
  <c r="J209" i="1"/>
  <c r="I209" i="1"/>
  <c r="H209" i="1"/>
  <c r="G209" i="1"/>
  <c r="F209" i="1"/>
  <c r="E209" i="1"/>
  <c r="D209" i="1"/>
  <c r="C209" i="1"/>
  <c r="B209" i="1"/>
  <c r="A209" i="1"/>
  <c r="J208" i="1"/>
  <c r="I208" i="1"/>
  <c r="H208" i="1"/>
  <c r="G208" i="1"/>
  <c r="F208" i="1"/>
  <c r="E208" i="1"/>
  <c r="D208" i="1"/>
  <c r="C208" i="1"/>
  <c r="B208" i="1"/>
  <c r="A208" i="1"/>
  <c r="J207" i="1"/>
  <c r="I207" i="1"/>
  <c r="H207" i="1"/>
  <c r="G207" i="1"/>
  <c r="F207" i="1"/>
  <c r="E207" i="1"/>
  <c r="D207" i="1"/>
  <c r="C207" i="1"/>
  <c r="B207" i="1"/>
  <c r="A207" i="1"/>
  <c r="J206" i="1"/>
  <c r="I206" i="1"/>
  <c r="H206" i="1"/>
  <c r="G206" i="1"/>
  <c r="F206" i="1"/>
  <c r="E206" i="1"/>
  <c r="D206" i="1"/>
  <c r="C206" i="1"/>
  <c r="B206" i="1"/>
  <c r="A206" i="1"/>
  <c r="J205" i="1"/>
  <c r="I205" i="1"/>
  <c r="H205" i="1"/>
  <c r="G205" i="1"/>
  <c r="F205" i="1"/>
  <c r="E205" i="1"/>
  <c r="D205" i="1"/>
  <c r="C205" i="1"/>
  <c r="B205" i="1"/>
  <c r="A205" i="1"/>
  <c r="J204" i="1"/>
  <c r="I204" i="1"/>
  <c r="H204" i="1"/>
  <c r="G204" i="1"/>
  <c r="F204" i="1"/>
  <c r="E204" i="1"/>
  <c r="D204" i="1"/>
  <c r="C204" i="1"/>
  <c r="B204" i="1"/>
  <c r="A204" i="1"/>
  <c r="J203" i="1"/>
  <c r="I203" i="1"/>
  <c r="H203" i="1"/>
  <c r="G203" i="1"/>
  <c r="F203" i="1"/>
  <c r="E203" i="1"/>
  <c r="D203" i="1"/>
  <c r="C203" i="1"/>
  <c r="B203" i="1"/>
  <c r="A203" i="1"/>
  <c r="J202" i="1"/>
  <c r="I202" i="1"/>
  <c r="H202" i="1"/>
  <c r="G202" i="1"/>
  <c r="F202" i="1"/>
  <c r="E202" i="1"/>
  <c r="D202" i="1"/>
  <c r="C202" i="1"/>
  <c r="B202" i="1"/>
  <c r="A202" i="1"/>
  <c r="J201" i="1"/>
  <c r="I201" i="1"/>
  <c r="H201" i="1"/>
  <c r="G201" i="1"/>
  <c r="F201" i="1"/>
  <c r="E201" i="1"/>
  <c r="D201" i="1"/>
  <c r="C201" i="1"/>
  <c r="B201" i="1"/>
  <c r="A201" i="1"/>
  <c r="J200" i="1"/>
  <c r="I200" i="1"/>
  <c r="H200" i="1"/>
  <c r="G200" i="1"/>
  <c r="F200" i="1"/>
  <c r="E200" i="1"/>
  <c r="D200" i="1"/>
  <c r="C200" i="1"/>
  <c r="B200" i="1"/>
  <c r="A200" i="1"/>
  <c r="J199" i="1"/>
  <c r="I199" i="1"/>
  <c r="H199" i="1"/>
  <c r="G199" i="1"/>
  <c r="F199" i="1"/>
  <c r="E199" i="1"/>
  <c r="D199" i="1"/>
  <c r="C199" i="1"/>
  <c r="B199" i="1"/>
  <c r="A199" i="1"/>
  <c r="J198" i="1"/>
  <c r="I198" i="1"/>
  <c r="H198" i="1"/>
  <c r="G198" i="1"/>
  <c r="F198" i="1"/>
  <c r="E198" i="1"/>
  <c r="D198" i="1"/>
  <c r="C198" i="1"/>
  <c r="B198" i="1"/>
  <c r="A198" i="1"/>
  <c r="J197" i="1"/>
  <c r="I197" i="1"/>
  <c r="H197" i="1"/>
  <c r="G197" i="1"/>
  <c r="F197" i="1"/>
  <c r="E197" i="1"/>
  <c r="D197" i="1"/>
  <c r="C197" i="1"/>
  <c r="B197" i="1"/>
  <c r="A197" i="1"/>
  <c r="J196" i="1"/>
  <c r="I196" i="1"/>
  <c r="H196" i="1"/>
  <c r="G196" i="1"/>
  <c r="F196" i="1"/>
  <c r="E196" i="1"/>
  <c r="D196" i="1"/>
  <c r="C196" i="1"/>
  <c r="B196" i="1"/>
  <c r="A196" i="1"/>
  <c r="J195" i="1"/>
  <c r="I195" i="1"/>
  <c r="H195" i="1"/>
  <c r="G195" i="1"/>
  <c r="F195" i="1"/>
  <c r="E195" i="1"/>
  <c r="D195" i="1"/>
  <c r="C195" i="1"/>
  <c r="B195" i="1"/>
  <c r="A195" i="1"/>
  <c r="J194" i="1"/>
  <c r="I194" i="1"/>
  <c r="H194" i="1"/>
  <c r="G194" i="1"/>
  <c r="F194" i="1"/>
  <c r="E194" i="1"/>
  <c r="D194" i="1"/>
  <c r="C194" i="1"/>
  <c r="B194" i="1"/>
  <c r="A194" i="1"/>
  <c r="J193" i="1"/>
  <c r="I193" i="1"/>
  <c r="H193" i="1"/>
  <c r="G193" i="1"/>
  <c r="F193" i="1"/>
  <c r="E193" i="1"/>
  <c r="D193" i="1"/>
  <c r="C193" i="1"/>
  <c r="B193" i="1"/>
  <c r="A193" i="1"/>
  <c r="J192" i="1"/>
  <c r="I192" i="1"/>
  <c r="H192" i="1"/>
  <c r="G192" i="1"/>
  <c r="F192" i="1"/>
  <c r="E192" i="1"/>
  <c r="D192" i="1"/>
  <c r="C192" i="1"/>
  <c r="B192" i="1"/>
  <c r="A192" i="1"/>
  <c r="J191" i="1"/>
  <c r="I191" i="1"/>
  <c r="H191" i="1"/>
  <c r="G191" i="1"/>
  <c r="F191" i="1"/>
  <c r="E191" i="1"/>
  <c r="D191" i="1"/>
  <c r="C191" i="1"/>
  <c r="B191" i="1"/>
  <c r="A191" i="1"/>
  <c r="J190" i="1"/>
  <c r="I190" i="1"/>
  <c r="H190" i="1"/>
  <c r="G190" i="1"/>
  <c r="F190" i="1"/>
  <c r="E190" i="1"/>
  <c r="D190" i="1"/>
  <c r="C190" i="1"/>
  <c r="B190" i="1"/>
  <c r="A190" i="1"/>
  <c r="J189" i="1"/>
  <c r="I189" i="1"/>
  <c r="H189" i="1"/>
  <c r="G189" i="1"/>
  <c r="F189" i="1"/>
  <c r="E189" i="1"/>
  <c r="D189" i="1"/>
  <c r="C189" i="1"/>
  <c r="B189" i="1"/>
  <c r="A189" i="1"/>
  <c r="J188" i="1"/>
  <c r="I188" i="1"/>
  <c r="H188" i="1"/>
  <c r="G188" i="1"/>
  <c r="F188" i="1"/>
  <c r="E188" i="1"/>
  <c r="D188" i="1"/>
  <c r="C188" i="1"/>
  <c r="B188" i="1"/>
  <c r="A188" i="1"/>
  <c r="J187" i="1"/>
  <c r="I187" i="1"/>
  <c r="H187" i="1"/>
  <c r="G187" i="1"/>
  <c r="F187" i="1"/>
  <c r="E187" i="1"/>
  <c r="D187" i="1"/>
  <c r="C187" i="1"/>
  <c r="B187" i="1"/>
  <c r="A187" i="1"/>
  <c r="J186" i="1"/>
  <c r="I186" i="1"/>
  <c r="H186" i="1"/>
  <c r="G186" i="1"/>
  <c r="F186" i="1"/>
  <c r="E186" i="1"/>
  <c r="D186" i="1"/>
  <c r="C186" i="1"/>
  <c r="B186" i="1"/>
  <c r="A186" i="1"/>
  <c r="J185" i="1"/>
  <c r="I185" i="1"/>
  <c r="H185" i="1"/>
  <c r="G185" i="1"/>
  <c r="F185" i="1"/>
  <c r="E185" i="1"/>
  <c r="D185" i="1"/>
  <c r="C185" i="1"/>
  <c r="B185" i="1"/>
  <c r="A185" i="1"/>
  <c r="J184" i="1"/>
  <c r="I184" i="1"/>
  <c r="H184" i="1"/>
  <c r="G184" i="1"/>
  <c r="F184" i="1"/>
  <c r="E184" i="1"/>
  <c r="D184" i="1"/>
  <c r="C184" i="1"/>
  <c r="B184" i="1"/>
  <c r="A184" i="1"/>
  <c r="J183" i="1"/>
  <c r="I183" i="1"/>
  <c r="H183" i="1"/>
  <c r="G183" i="1"/>
  <c r="F183" i="1"/>
  <c r="E183" i="1"/>
  <c r="D183" i="1"/>
  <c r="C183" i="1"/>
  <c r="B183" i="1"/>
  <c r="A183" i="1"/>
  <c r="J182" i="1"/>
  <c r="I182" i="1"/>
  <c r="H182" i="1"/>
  <c r="G182" i="1"/>
  <c r="F182" i="1"/>
  <c r="E182" i="1"/>
  <c r="D182" i="1"/>
  <c r="C182" i="1"/>
  <c r="B182" i="1"/>
  <c r="A182" i="1"/>
  <c r="J181" i="1"/>
  <c r="I181" i="1"/>
  <c r="H181" i="1"/>
  <c r="G181" i="1"/>
  <c r="F181" i="1"/>
  <c r="E181" i="1"/>
  <c r="D181" i="1"/>
  <c r="C181" i="1"/>
  <c r="B181" i="1"/>
  <c r="A181" i="1"/>
  <c r="J180" i="1"/>
  <c r="I180" i="1"/>
  <c r="H180" i="1"/>
  <c r="G180" i="1"/>
  <c r="F180" i="1"/>
  <c r="E180" i="1"/>
  <c r="D180" i="1"/>
  <c r="C180" i="1"/>
  <c r="B180" i="1"/>
  <c r="A180" i="1"/>
  <c r="J179" i="1"/>
  <c r="I179" i="1"/>
  <c r="H179" i="1"/>
  <c r="G179" i="1"/>
  <c r="F179" i="1"/>
  <c r="E179" i="1"/>
  <c r="D179" i="1"/>
  <c r="C179" i="1"/>
  <c r="B179" i="1"/>
  <c r="A179" i="1"/>
  <c r="J178" i="1"/>
  <c r="I178" i="1"/>
  <c r="H178" i="1"/>
  <c r="G178" i="1"/>
  <c r="F178" i="1"/>
  <c r="E178" i="1"/>
  <c r="D178" i="1"/>
  <c r="C178" i="1"/>
  <c r="B178" i="1"/>
  <c r="A178" i="1"/>
  <c r="J177" i="1"/>
  <c r="I177" i="1"/>
  <c r="H177" i="1"/>
  <c r="G177" i="1"/>
  <c r="F177" i="1"/>
  <c r="E177" i="1"/>
  <c r="D177" i="1"/>
  <c r="C177" i="1"/>
  <c r="B177" i="1"/>
  <c r="A177" i="1"/>
  <c r="J176" i="1"/>
  <c r="I176" i="1"/>
  <c r="H176" i="1"/>
  <c r="G176" i="1"/>
  <c r="F176" i="1"/>
  <c r="E176" i="1"/>
  <c r="D176" i="1"/>
  <c r="C176" i="1"/>
  <c r="B176" i="1"/>
  <c r="A176" i="1"/>
  <c r="J175" i="1"/>
  <c r="I175" i="1"/>
  <c r="H175" i="1"/>
  <c r="G175" i="1"/>
  <c r="F175" i="1"/>
  <c r="E175" i="1"/>
  <c r="D175" i="1"/>
  <c r="C175" i="1"/>
  <c r="B175" i="1"/>
  <c r="A175" i="1"/>
  <c r="J174" i="1"/>
  <c r="I174" i="1"/>
  <c r="H174" i="1"/>
  <c r="G174" i="1"/>
  <c r="F174" i="1"/>
  <c r="E174" i="1"/>
  <c r="D174" i="1"/>
  <c r="C174" i="1"/>
  <c r="B174" i="1"/>
  <c r="A174" i="1"/>
  <c r="J173" i="1"/>
  <c r="I173" i="1"/>
  <c r="H173" i="1"/>
  <c r="G173" i="1"/>
  <c r="F173" i="1"/>
  <c r="E173" i="1"/>
  <c r="D173" i="1"/>
  <c r="C173" i="1"/>
  <c r="B173" i="1"/>
  <c r="A173" i="1"/>
  <c r="J172" i="1"/>
  <c r="I172" i="1"/>
  <c r="H172" i="1"/>
  <c r="G172" i="1"/>
  <c r="F172" i="1"/>
  <c r="E172" i="1"/>
  <c r="D172" i="1"/>
  <c r="C172" i="1"/>
  <c r="B172" i="1"/>
  <c r="A172" i="1"/>
  <c r="J171" i="1"/>
  <c r="I171" i="1"/>
  <c r="H171" i="1"/>
  <c r="G171" i="1"/>
  <c r="F171" i="1"/>
  <c r="E171" i="1"/>
  <c r="D171" i="1"/>
  <c r="C171" i="1"/>
  <c r="B171" i="1"/>
  <c r="A171" i="1"/>
  <c r="J170" i="1"/>
  <c r="I170" i="1"/>
  <c r="H170" i="1"/>
  <c r="G170" i="1"/>
  <c r="F170" i="1"/>
  <c r="E170" i="1"/>
  <c r="D170" i="1"/>
  <c r="C170" i="1"/>
  <c r="B170" i="1"/>
  <c r="A170" i="1"/>
  <c r="J169" i="1"/>
  <c r="I169" i="1"/>
  <c r="H169" i="1"/>
  <c r="G169" i="1"/>
  <c r="F169" i="1"/>
  <c r="E169" i="1"/>
  <c r="D169" i="1"/>
  <c r="C169" i="1"/>
  <c r="B169" i="1"/>
  <c r="A169" i="1"/>
  <c r="J168" i="1"/>
  <c r="I168" i="1"/>
  <c r="H168" i="1"/>
  <c r="G168" i="1"/>
  <c r="F168" i="1"/>
  <c r="E168" i="1"/>
  <c r="D168" i="1"/>
  <c r="C168" i="1"/>
  <c r="B168" i="1"/>
  <c r="A168" i="1"/>
  <c r="J167" i="1"/>
  <c r="I167" i="1"/>
  <c r="H167" i="1"/>
  <c r="G167" i="1"/>
  <c r="F167" i="1"/>
  <c r="E167" i="1"/>
  <c r="D167" i="1"/>
  <c r="C167" i="1"/>
  <c r="B167" i="1"/>
  <c r="A167" i="1"/>
  <c r="J166" i="1"/>
  <c r="I166" i="1"/>
  <c r="H166" i="1"/>
  <c r="G166" i="1"/>
  <c r="F166" i="1"/>
  <c r="E166" i="1"/>
  <c r="D166" i="1"/>
  <c r="C166" i="1"/>
  <c r="B166" i="1"/>
  <c r="A166" i="1"/>
  <c r="J165" i="1"/>
  <c r="I165" i="1"/>
  <c r="H165" i="1"/>
  <c r="G165" i="1"/>
  <c r="F165" i="1"/>
  <c r="E165" i="1"/>
  <c r="D165" i="1"/>
  <c r="C165" i="1"/>
  <c r="B165" i="1"/>
  <c r="A165" i="1"/>
  <c r="J164" i="1"/>
  <c r="I164" i="1"/>
  <c r="H164" i="1"/>
  <c r="G164" i="1"/>
  <c r="F164" i="1"/>
  <c r="E164" i="1"/>
  <c r="D164" i="1"/>
  <c r="C164" i="1"/>
  <c r="B164" i="1"/>
  <c r="A164" i="1"/>
  <c r="J163" i="1"/>
  <c r="I163" i="1"/>
  <c r="H163" i="1"/>
  <c r="G163" i="1"/>
  <c r="F163" i="1"/>
  <c r="E163" i="1"/>
  <c r="D163" i="1"/>
  <c r="C163" i="1"/>
  <c r="B163" i="1"/>
  <c r="A163" i="1"/>
  <c r="J162" i="1"/>
  <c r="I162" i="1"/>
  <c r="H162" i="1"/>
  <c r="G162" i="1"/>
  <c r="F162" i="1"/>
  <c r="E162" i="1"/>
  <c r="D162" i="1"/>
  <c r="C162" i="1"/>
  <c r="B162" i="1"/>
  <c r="A162" i="1"/>
  <c r="J161" i="1"/>
  <c r="I161" i="1"/>
  <c r="H161" i="1"/>
  <c r="G161" i="1"/>
  <c r="F161" i="1"/>
  <c r="E161" i="1"/>
  <c r="D161" i="1"/>
  <c r="C161" i="1"/>
  <c r="B161" i="1"/>
  <c r="A161" i="1"/>
  <c r="J160" i="1"/>
  <c r="I160" i="1"/>
  <c r="H160" i="1"/>
  <c r="G160" i="1"/>
  <c r="F160" i="1"/>
  <c r="E160" i="1"/>
  <c r="D160" i="1"/>
  <c r="C160" i="1"/>
  <c r="B160" i="1"/>
  <c r="A160" i="1"/>
  <c r="J159" i="1"/>
  <c r="I159" i="1"/>
  <c r="H159" i="1"/>
  <c r="G159" i="1"/>
  <c r="F159" i="1"/>
  <c r="E159" i="1"/>
  <c r="D159" i="1"/>
  <c r="C159" i="1"/>
  <c r="B159" i="1"/>
  <c r="A159" i="1"/>
  <c r="J158" i="1"/>
  <c r="I158" i="1"/>
  <c r="H158" i="1"/>
  <c r="G158" i="1"/>
  <c r="F158" i="1"/>
  <c r="E158" i="1"/>
  <c r="D158" i="1"/>
  <c r="C158" i="1"/>
  <c r="B158" i="1"/>
  <c r="A158" i="1"/>
  <c r="J157" i="1"/>
  <c r="I157" i="1"/>
  <c r="H157" i="1"/>
  <c r="G157" i="1"/>
  <c r="F157" i="1"/>
  <c r="E157" i="1"/>
  <c r="D157" i="1"/>
  <c r="C157" i="1"/>
  <c r="B157" i="1"/>
  <c r="A157" i="1"/>
  <c r="J156" i="1"/>
  <c r="I156" i="1"/>
  <c r="H156" i="1"/>
  <c r="G156" i="1"/>
  <c r="F156" i="1"/>
  <c r="E156" i="1"/>
  <c r="D156" i="1"/>
  <c r="C156" i="1"/>
  <c r="B156" i="1"/>
  <c r="A156" i="1"/>
  <c r="J155" i="1"/>
  <c r="I155" i="1"/>
  <c r="H155" i="1"/>
  <c r="G155" i="1"/>
  <c r="F155" i="1"/>
  <c r="E155" i="1"/>
  <c r="D155" i="1"/>
  <c r="C155" i="1"/>
  <c r="B155" i="1"/>
  <c r="A155" i="1"/>
  <c r="J154" i="1"/>
  <c r="I154" i="1"/>
  <c r="H154" i="1"/>
  <c r="G154" i="1"/>
  <c r="F154" i="1"/>
  <c r="E154" i="1"/>
  <c r="D154" i="1"/>
  <c r="C154" i="1"/>
  <c r="B154" i="1"/>
  <c r="A154" i="1"/>
  <c r="J153" i="1"/>
  <c r="I153" i="1"/>
  <c r="H153" i="1"/>
  <c r="G153" i="1"/>
  <c r="F153" i="1"/>
  <c r="E153" i="1"/>
  <c r="D153" i="1"/>
  <c r="C153" i="1"/>
  <c r="B153" i="1"/>
  <c r="A153" i="1"/>
  <c r="J152" i="1"/>
  <c r="I152" i="1"/>
  <c r="H152" i="1"/>
  <c r="G152" i="1"/>
  <c r="F152" i="1"/>
  <c r="E152" i="1"/>
  <c r="D152" i="1"/>
  <c r="C152" i="1"/>
  <c r="B152" i="1"/>
  <c r="A152" i="1"/>
  <c r="J151" i="1"/>
  <c r="I151" i="1"/>
  <c r="H151" i="1"/>
  <c r="G151" i="1"/>
  <c r="F151" i="1"/>
  <c r="E151" i="1"/>
  <c r="D151" i="1"/>
  <c r="C151" i="1"/>
  <c r="B151" i="1"/>
  <c r="A151" i="1"/>
  <c r="J150" i="1"/>
  <c r="I150" i="1"/>
  <c r="H150" i="1"/>
  <c r="G150" i="1"/>
  <c r="F150" i="1"/>
  <c r="E150" i="1"/>
  <c r="D150" i="1"/>
  <c r="C150" i="1"/>
  <c r="B150" i="1"/>
  <c r="A150" i="1"/>
  <c r="J149" i="1"/>
  <c r="I149" i="1"/>
  <c r="H149" i="1"/>
  <c r="G149" i="1"/>
  <c r="F149" i="1"/>
  <c r="E149" i="1"/>
  <c r="D149" i="1"/>
  <c r="C149" i="1"/>
  <c r="B149" i="1"/>
  <c r="A149" i="1"/>
  <c r="J148" i="1"/>
  <c r="I148" i="1"/>
  <c r="H148" i="1"/>
  <c r="G148" i="1"/>
  <c r="F148" i="1"/>
  <c r="E148" i="1"/>
  <c r="D148" i="1"/>
  <c r="C148" i="1"/>
  <c r="B148" i="1"/>
  <c r="A148" i="1"/>
  <c r="J147" i="1"/>
  <c r="I147" i="1"/>
  <c r="H147" i="1"/>
  <c r="G147" i="1"/>
  <c r="F147" i="1"/>
  <c r="E147" i="1"/>
  <c r="D147" i="1"/>
  <c r="C147" i="1"/>
  <c r="B147" i="1"/>
  <c r="A147" i="1"/>
  <c r="J146" i="1"/>
  <c r="I146" i="1"/>
  <c r="H146" i="1"/>
  <c r="G146" i="1"/>
  <c r="F146" i="1"/>
  <c r="E146" i="1"/>
  <c r="D146" i="1"/>
  <c r="C146" i="1"/>
  <c r="B146" i="1"/>
  <c r="A146" i="1"/>
  <c r="J145" i="1"/>
  <c r="I145" i="1"/>
  <c r="H145" i="1"/>
  <c r="G145" i="1"/>
  <c r="F145" i="1"/>
  <c r="E145" i="1"/>
  <c r="D145" i="1"/>
  <c r="C145" i="1"/>
  <c r="B145" i="1"/>
  <c r="A145" i="1"/>
  <c r="J144" i="1"/>
  <c r="I144" i="1"/>
  <c r="H144" i="1"/>
  <c r="G144" i="1"/>
  <c r="F144" i="1"/>
  <c r="E144" i="1"/>
  <c r="D144" i="1"/>
  <c r="C144" i="1"/>
  <c r="B144" i="1"/>
  <c r="A144" i="1"/>
  <c r="J143" i="1"/>
  <c r="I143" i="1"/>
  <c r="H143" i="1"/>
  <c r="G143" i="1"/>
  <c r="F143" i="1"/>
  <c r="E143" i="1"/>
  <c r="D143" i="1"/>
  <c r="C143" i="1"/>
  <c r="B143" i="1"/>
  <c r="A143" i="1"/>
  <c r="J142" i="1"/>
  <c r="I142" i="1"/>
  <c r="H142" i="1"/>
  <c r="G142" i="1"/>
  <c r="F142" i="1"/>
  <c r="E142" i="1"/>
  <c r="D142" i="1"/>
  <c r="C142" i="1"/>
  <c r="B142" i="1"/>
  <c r="A142" i="1"/>
  <c r="J141" i="1"/>
  <c r="I141" i="1"/>
  <c r="H141" i="1"/>
  <c r="G141" i="1"/>
  <c r="F141" i="1"/>
  <c r="E141" i="1"/>
  <c r="D141" i="1"/>
  <c r="C141" i="1"/>
  <c r="B141" i="1"/>
  <c r="A141" i="1"/>
  <c r="J140" i="1"/>
  <c r="I140" i="1"/>
  <c r="H140" i="1"/>
  <c r="G140" i="1"/>
  <c r="F140" i="1"/>
  <c r="E140" i="1"/>
  <c r="D140" i="1"/>
  <c r="C140" i="1"/>
  <c r="B140" i="1"/>
  <c r="A140" i="1"/>
  <c r="J139" i="1"/>
  <c r="I139" i="1"/>
  <c r="H139" i="1"/>
  <c r="G139" i="1"/>
  <c r="F139" i="1"/>
  <c r="E139" i="1"/>
  <c r="D139" i="1"/>
  <c r="C139" i="1"/>
  <c r="B139" i="1"/>
  <c r="A139" i="1"/>
  <c r="J138" i="1"/>
  <c r="I138" i="1"/>
  <c r="H138" i="1"/>
  <c r="G138" i="1"/>
  <c r="F138" i="1"/>
  <c r="E138" i="1"/>
  <c r="D138" i="1"/>
  <c r="C138" i="1"/>
  <c r="B138" i="1"/>
  <c r="A138" i="1"/>
  <c r="J137" i="1"/>
  <c r="I137" i="1"/>
  <c r="H137" i="1"/>
  <c r="G137" i="1"/>
  <c r="F137" i="1"/>
  <c r="E137" i="1"/>
  <c r="D137" i="1"/>
  <c r="C137" i="1"/>
  <c r="B137" i="1"/>
  <c r="A137" i="1"/>
  <c r="J136" i="1"/>
  <c r="I136" i="1"/>
  <c r="H136" i="1"/>
  <c r="G136" i="1"/>
  <c r="F136" i="1"/>
  <c r="E136" i="1"/>
  <c r="D136" i="1"/>
  <c r="C136" i="1"/>
  <c r="B136" i="1"/>
  <c r="A136" i="1"/>
  <c r="J135" i="1"/>
  <c r="I135" i="1"/>
  <c r="H135" i="1"/>
  <c r="G135" i="1"/>
  <c r="F135" i="1"/>
  <c r="E135" i="1"/>
  <c r="D135" i="1"/>
  <c r="C135" i="1"/>
  <c r="B135" i="1"/>
  <c r="A135" i="1"/>
  <c r="J134" i="1"/>
  <c r="I134" i="1"/>
  <c r="H134" i="1"/>
  <c r="G134" i="1"/>
  <c r="F134" i="1"/>
  <c r="E134" i="1"/>
  <c r="D134" i="1"/>
  <c r="C134" i="1"/>
  <c r="B134" i="1"/>
  <c r="A134" i="1"/>
  <c r="J133" i="1"/>
  <c r="I133" i="1"/>
  <c r="H133" i="1"/>
  <c r="G133" i="1"/>
  <c r="F133" i="1"/>
  <c r="E133" i="1"/>
  <c r="D133" i="1"/>
  <c r="C133" i="1"/>
  <c r="B133" i="1"/>
  <c r="A133" i="1"/>
  <c r="J132" i="1"/>
  <c r="I132" i="1"/>
  <c r="H132" i="1"/>
  <c r="G132" i="1"/>
  <c r="F132" i="1"/>
  <c r="E132" i="1"/>
  <c r="D132" i="1"/>
  <c r="C132" i="1"/>
  <c r="B132" i="1"/>
  <c r="A132" i="1"/>
  <c r="J131" i="1"/>
  <c r="I131" i="1"/>
  <c r="H131" i="1"/>
  <c r="G131" i="1"/>
  <c r="F131" i="1"/>
  <c r="E131" i="1"/>
  <c r="D131" i="1"/>
  <c r="C131" i="1"/>
  <c r="B131" i="1"/>
  <c r="A131" i="1"/>
  <c r="J130" i="1"/>
  <c r="I130" i="1"/>
  <c r="H130" i="1"/>
  <c r="G130" i="1"/>
  <c r="F130" i="1"/>
  <c r="E130" i="1"/>
  <c r="D130" i="1"/>
  <c r="C130" i="1"/>
  <c r="B130" i="1"/>
  <c r="A130" i="1"/>
  <c r="J129" i="1"/>
  <c r="I129" i="1"/>
  <c r="H129" i="1"/>
  <c r="G129" i="1"/>
  <c r="F129" i="1"/>
  <c r="E129" i="1"/>
  <c r="D129" i="1"/>
  <c r="C129" i="1"/>
  <c r="B129" i="1"/>
  <c r="A129" i="1"/>
  <c r="J128" i="1"/>
  <c r="I128" i="1"/>
  <c r="H128" i="1"/>
  <c r="G128" i="1"/>
  <c r="F128" i="1"/>
  <c r="E128" i="1"/>
  <c r="D128" i="1"/>
  <c r="C128" i="1"/>
  <c r="B128" i="1"/>
  <c r="A128" i="1"/>
  <c r="J127" i="1"/>
  <c r="I127" i="1"/>
  <c r="H127" i="1"/>
  <c r="G127" i="1"/>
  <c r="F127" i="1"/>
  <c r="E127" i="1"/>
  <c r="D127" i="1"/>
  <c r="C127" i="1"/>
  <c r="B127" i="1"/>
  <c r="A127" i="1"/>
  <c r="J126" i="1"/>
  <c r="I126" i="1"/>
  <c r="H126" i="1"/>
  <c r="G126" i="1"/>
  <c r="F126" i="1"/>
  <c r="E126" i="1"/>
  <c r="D126" i="1"/>
  <c r="C126" i="1"/>
  <c r="B126" i="1"/>
  <c r="A126" i="1"/>
  <c r="J125" i="1"/>
  <c r="I125" i="1"/>
  <c r="H125" i="1"/>
  <c r="G125" i="1"/>
  <c r="F125" i="1"/>
  <c r="E125" i="1"/>
  <c r="D125" i="1"/>
  <c r="C125" i="1"/>
  <c r="B125" i="1"/>
  <c r="A125" i="1"/>
  <c r="J124" i="1"/>
  <c r="I124" i="1"/>
  <c r="H124" i="1"/>
  <c r="G124" i="1"/>
  <c r="F124" i="1"/>
  <c r="E124" i="1"/>
  <c r="D124" i="1"/>
  <c r="C124" i="1"/>
  <c r="B124" i="1"/>
  <c r="A124" i="1"/>
  <c r="J123" i="1"/>
  <c r="I123" i="1"/>
  <c r="H123" i="1"/>
  <c r="G123" i="1"/>
  <c r="F123" i="1"/>
  <c r="E123" i="1"/>
  <c r="D123" i="1"/>
  <c r="C123" i="1"/>
  <c r="B123" i="1"/>
  <c r="A123" i="1"/>
  <c r="J122" i="1"/>
  <c r="I122" i="1"/>
  <c r="H122" i="1"/>
  <c r="G122" i="1"/>
  <c r="F122" i="1"/>
  <c r="E122" i="1"/>
  <c r="D122" i="1"/>
  <c r="C122" i="1"/>
  <c r="B122" i="1"/>
  <c r="A122" i="1"/>
  <c r="J121" i="1"/>
  <c r="I121" i="1"/>
  <c r="H121" i="1"/>
  <c r="G121" i="1"/>
  <c r="F121" i="1"/>
  <c r="E121" i="1"/>
  <c r="D121" i="1"/>
  <c r="C121" i="1"/>
  <c r="B121" i="1"/>
  <c r="A121" i="1"/>
  <c r="J120" i="1"/>
  <c r="I120" i="1"/>
  <c r="H120" i="1"/>
  <c r="G120" i="1"/>
  <c r="F120" i="1"/>
  <c r="E120" i="1"/>
  <c r="D120" i="1"/>
  <c r="C120" i="1"/>
  <c r="B120" i="1"/>
  <c r="A120" i="1"/>
  <c r="J119" i="1"/>
  <c r="I119" i="1"/>
  <c r="H119" i="1"/>
  <c r="G119" i="1"/>
  <c r="F119" i="1"/>
  <c r="E119" i="1"/>
  <c r="D119" i="1"/>
  <c r="C119" i="1"/>
  <c r="B119" i="1"/>
  <c r="A119" i="1"/>
  <c r="J118" i="1"/>
  <c r="I118" i="1"/>
  <c r="H118" i="1"/>
  <c r="G118" i="1"/>
  <c r="F118" i="1"/>
  <c r="E118" i="1"/>
  <c r="D118" i="1"/>
  <c r="C118" i="1"/>
  <c r="B118" i="1"/>
  <c r="A118" i="1"/>
  <c r="J117" i="1"/>
  <c r="I117" i="1"/>
  <c r="H117" i="1"/>
  <c r="G117" i="1"/>
  <c r="F117" i="1"/>
  <c r="E117" i="1"/>
  <c r="D117" i="1"/>
  <c r="C117" i="1"/>
  <c r="B117" i="1"/>
  <c r="A117" i="1"/>
  <c r="J115" i="1"/>
  <c r="I115" i="1"/>
  <c r="H115" i="1"/>
  <c r="G115" i="1"/>
  <c r="F115" i="1"/>
  <c r="E115" i="1"/>
  <c r="D115" i="1"/>
  <c r="C115" i="1"/>
  <c r="B115" i="1"/>
  <c r="A115" i="1"/>
  <c r="J114" i="1"/>
  <c r="I114" i="1"/>
  <c r="H114" i="1"/>
  <c r="G114" i="1"/>
  <c r="F114" i="1"/>
  <c r="E114" i="1"/>
  <c r="D114" i="1"/>
  <c r="C114" i="1"/>
  <c r="B114" i="1"/>
  <c r="A114" i="1"/>
  <c r="J113" i="1"/>
  <c r="I113" i="1"/>
  <c r="H113" i="1"/>
  <c r="G113" i="1"/>
  <c r="F113" i="1"/>
  <c r="E113" i="1"/>
  <c r="D113" i="1"/>
  <c r="C113" i="1"/>
  <c r="B113" i="1"/>
  <c r="A113" i="1"/>
  <c r="J112" i="1"/>
  <c r="I112" i="1"/>
  <c r="H112" i="1"/>
  <c r="G112" i="1"/>
  <c r="F112" i="1"/>
  <c r="E112" i="1"/>
  <c r="D112" i="1"/>
  <c r="C112" i="1"/>
  <c r="B112" i="1"/>
  <c r="A112" i="1"/>
  <c r="J111" i="1"/>
  <c r="I111" i="1"/>
  <c r="H111" i="1"/>
  <c r="G111" i="1"/>
  <c r="F111" i="1"/>
  <c r="E111" i="1"/>
  <c r="D111" i="1"/>
  <c r="C111" i="1"/>
  <c r="B111" i="1"/>
  <c r="A111" i="1"/>
  <c r="J110" i="1"/>
  <c r="I110" i="1"/>
  <c r="H110" i="1"/>
  <c r="G110" i="1"/>
  <c r="F110" i="1"/>
  <c r="E110" i="1"/>
  <c r="D110" i="1"/>
  <c r="C110" i="1"/>
  <c r="B110" i="1"/>
  <c r="A110" i="1"/>
  <c r="J109" i="1"/>
  <c r="I109" i="1"/>
  <c r="H109" i="1"/>
  <c r="G109" i="1"/>
  <c r="F109" i="1"/>
  <c r="E109" i="1"/>
  <c r="D109" i="1"/>
  <c r="C109" i="1"/>
  <c r="B109" i="1"/>
  <c r="A109" i="1"/>
  <c r="J108" i="1"/>
  <c r="I108" i="1"/>
  <c r="H108" i="1"/>
  <c r="G108" i="1"/>
  <c r="F108" i="1"/>
  <c r="E108" i="1"/>
  <c r="D108" i="1"/>
  <c r="C108" i="1"/>
  <c r="B108" i="1"/>
  <c r="A108" i="1"/>
  <c r="J107" i="1"/>
  <c r="I107" i="1"/>
  <c r="H107" i="1"/>
  <c r="G107" i="1"/>
  <c r="F107" i="1"/>
  <c r="E107" i="1"/>
  <c r="D107" i="1"/>
  <c r="C107" i="1"/>
  <c r="B107" i="1"/>
  <c r="A107" i="1"/>
  <c r="J106" i="1"/>
  <c r="I106" i="1"/>
  <c r="H106" i="1"/>
  <c r="G106" i="1"/>
  <c r="F106" i="1"/>
  <c r="E106" i="1"/>
  <c r="D106" i="1"/>
  <c r="C106" i="1"/>
  <c r="B106" i="1"/>
  <c r="A106" i="1"/>
  <c r="J105" i="1"/>
  <c r="I105" i="1"/>
  <c r="H105" i="1"/>
  <c r="G105" i="1"/>
  <c r="F105" i="1"/>
  <c r="E105" i="1"/>
  <c r="D105" i="1"/>
  <c r="C105" i="1"/>
  <c r="B105" i="1"/>
  <c r="A105" i="1"/>
  <c r="J104" i="1"/>
  <c r="I104" i="1"/>
  <c r="H104" i="1"/>
  <c r="G104" i="1"/>
  <c r="F104" i="1"/>
  <c r="E104" i="1"/>
  <c r="D104" i="1"/>
  <c r="C104" i="1"/>
  <c r="B104" i="1"/>
  <c r="A104" i="1"/>
  <c r="J103" i="1"/>
  <c r="I103" i="1"/>
  <c r="H103" i="1"/>
  <c r="G103" i="1"/>
  <c r="F103" i="1"/>
  <c r="E103" i="1"/>
  <c r="D103" i="1"/>
  <c r="C103" i="1"/>
  <c r="B103" i="1"/>
  <c r="A103" i="1"/>
  <c r="J102" i="1"/>
  <c r="I102" i="1"/>
  <c r="H102" i="1"/>
  <c r="G102" i="1"/>
  <c r="F102" i="1"/>
  <c r="E102" i="1"/>
  <c r="D102" i="1"/>
  <c r="C102" i="1"/>
  <c r="B102" i="1"/>
  <c r="A102" i="1"/>
  <c r="J101" i="1"/>
  <c r="I101" i="1"/>
  <c r="H101" i="1"/>
  <c r="G101" i="1"/>
  <c r="F101" i="1"/>
  <c r="E101" i="1"/>
  <c r="D101" i="1"/>
  <c r="C101" i="1"/>
  <c r="B101" i="1"/>
  <c r="A101" i="1"/>
  <c r="J100" i="1"/>
  <c r="I100" i="1"/>
  <c r="H100" i="1"/>
  <c r="G100" i="1"/>
  <c r="F100" i="1"/>
  <c r="E100" i="1"/>
  <c r="D100" i="1"/>
  <c r="C100" i="1"/>
  <c r="B100" i="1"/>
  <c r="A100" i="1"/>
  <c r="J99" i="1"/>
  <c r="I99" i="1"/>
  <c r="H99" i="1"/>
  <c r="G99" i="1"/>
  <c r="F99" i="1"/>
  <c r="E99" i="1"/>
  <c r="D99" i="1"/>
  <c r="C99" i="1"/>
  <c r="B99" i="1"/>
  <c r="A99" i="1"/>
  <c r="J98" i="1"/>
  <c r="I98" i="1"/>
  <c r="H98" i="1"/>
  <c r="G98" i="1"/>
  <c r="F98" i="1"/>
  <c r="E98" i="1"/>
  <c r="D98" i="1"/>
  <c r="C98" i="1"/>
  <c r="B98" i="1"/>
  <c r="A98" i="1"/>
  <c r="J97" i="1"/>
  <c r="I97" i="1"/>
  <c r="H97" i="1"/>
  <c r="G97" i="1"/>
  <c r="F97" i="1"/>
  <c r="E97" i="1"/>
  <c r="D97" i="1"/>
  <c r="C97" i="1"/>
  <c r="B97" i="1"/>
  <c r="A97" i="1"/>
  <c r="J96" i="1"/>
  <c r="I96" i="1"/>
  <c r="H96" i="1"/>
  <c r="G96" i="1"/>
  <c r="F96" i="1"/>
  <c r="E96" i="1"/>
  <c r="D96" i="1"/>
  <c r="C96" i="1"/>
  <c r="B96" i="1"/>
  <c r="A96" i="1"/>
  <c r="J95" i="1"/>
  <c r="I95" i="1"/>
  <c r="H95" i="1"/>
  <c r="G95" i="1"/>
  <c r="F95" i="1"/>
  <c r="E95" i="1"/>
  <c r="D95" i="1"/>
  <c r="C95" i="1"/>
  <c r="B95" i="1"/>
  <c r="A95" i="1"/>
  <c r="J94" i="1"/>
  <c r="I94" i="1"/>
  <c r="H94" i="1"/>
  <c r="G94" i="1"/>
  <c r="F94" i="1"/>
  <c r="E94" i="1"/>
  <c r="D94" i="1"/>
  <c r="C94" i="1"/>
  <c r="B94" i="1"/>
  <c r="A94" i="1"/>
  <c r="J93" i="1"/>
  <c r="I93" i="1"/>
  <c r="H93" i="1"/>
  <c r="G93" i="1"/>
  <c r="F93" i="1"/>
  <c r="E93" i="1"/>
  <c r="D93" i="1"/>
  <c r="C93" i="1"/>
  <c r="B93" i="1"/>
  <c r="A93" i="1"/>
  <c r="J92" i="1"/>
  <c r="I92" i="1"/>
  <c r="H92" i="1"/>
  <c r="G92" i="1"/>
  <c r="F92" i="1"/>
  <c r="E92" i="1"/>
  <c r="D92" i="1"/>
  <c r="C92" i="1"/>
  <c r="B92" i="1"/>
  <c r="A92" i="1"/>
  <c r="J91" i="1"/>
  <c r="I91" i="1"/>
  <c r="H91" i="1"/>
  <c r="G91" i="1"/>
  <c r="F91" i="1"/>
  <c r="E91" i="1"/>
  <c r="D91" i="1"/>
  <c r="C91" i="1"/>
  <c r="B91" i="1"/>
  <c r="A91" i="1"/>
  <c r="J90" i="1"/>
  <c r="I90" i="1"/>
  <c r="H90" i="1"/>
  <c r="G90" i="1"/>
  <c r="F90" i="1"/>
  <c r="E90" i="1"/>
  <c r="D90" i="1"/>
  <c r="C90" i="1"/>
  <c r="B90" i="1"/>
  <c r="A90" i="1"/>
  <c r="J89" i="1"/>
  <c r="I89" i="1"/>
  <c r="H89" i="1"/>
  <c r="G89" i="1"/>
  <c r="F89" i="1"/>
  <c r="E89" i="1"/>
  <c r="D89" i="1"/>
  <c r="C89" i="1"/>
  <c r="B89" i="1"/>
  <c r="A89" i="1"/>
  <c r="J88" i="1"/>
  <c r="I88" i="1"/>
  <c r="H88" i="1"/>
  <c r="G88" i="1"/>
  <c r="F88" i="1"/>
  <c r="E88" i="1"/>
  <c r="D88" i="1"/>
  <c r="C88" i="1"/>
  <c r="B88" i="1"/>
  <c r="A88" i="1"/>
  <c r="J87" i="1"/>
  <c r="I87" i="1"/>
  <c r="H87" i="1"/>
  <c r="G87" i="1"/>
  <c r="F87" i="1"/>
  <c r="E87" i="1"/>
  <c r="D87" i="1"/>
  <c r="C87" i="1"/>
  <c r="B87" i="1"/>
  <c r="A87" i="1"/>
  <c r="J86" i="1"/>
  <c r="I86" i="1"/>
  <c r="H86" i="1"/>
  <c r="G86" i="1"/>
  <c r="F86" i="1"/>
  <c r="E86" i="1"/>
  <c r="D86" i="1"/>
  <c r="C86" i="1"/>
  <c r="B86" i="1"/>
  <c r="A86" i="1"/>
  <c r="J85" i="1"/>
  <c r="I85" i="1"/>
  <c r="H85" i="1"/>
  <c r="G85" i="1"/>
  <c r="F85" i="1"/>
  <c r="E85" i="1"/>
  <c r="D85" i="1"/>
  <c r="C85" i="1"/>
  <c r="B85" i="1"/>
  <c r="A85" i="1"/>
  <c r="J84" i="1"/>
  <c r="I84" i="1"/>
  <c r="H84" i="1"/>
  <c r="G84" i="1"/>
  <c r="F84" i="1"/>
  <c r="E84" i="1"/>
  <c r="D84" i="1"/>
  <c r="C84" i="1"/>
  <c r="B84" i="1"/>
  <c r="A84" i="1"/>
  <c r="J83" i="1"/>
  <c r="I83" i="1"/>
  <c r="H83" i="1"/>
  <c r="G83" i="1"/>
  <c r="F83" i="1"/>
  <c r="E83" i="1"/>
  <c r="D83" i="1"/>
  <c r="C83" i="1"/>
  <c r="B83" i="1"/>
  <c r="A83" i="1"/>
  <c r="J82" i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5" i="1"/>
  <c r="I75" i="1"/>
  <c r="H75" i="1"/>
  <c r="G75" i="1"/>
  <c r="F75" i="1"/>
  <c r="E75" i="1"/>
  <c r="D75" i="1"/>
  <c r="C75" i="1"/>
  <c r="B75" i="1"/>
  <c r="A75" i="1"/>
  <c r="J74" i="1"/>
  <c r="I74" i="1"/>
  <c r="H74" i="1"/>
  <c r="G74" i="1"/>
  <c r="F74" i="1"/>
  <c r="E74" i="1"/>
  <c r="D74" i="1"/>
  <c r="C74" i="1"/>
  <c r="B74" i="1"/>
  <c r="A74" i="1"/>
  <c r="J73" i="1"/>
  <c r="I73" i="1"/>
  <c r="H73" i="1"/>
  <c r="G73" i="1"/>
  <c r="F73" i="1"/>
  <c r="E73" i="1"/>
  <c r="D73" i="1"/>
  <c r="C73" i="1"/>
  <c r="B73" i="1"/>
  <c r="A73" i="1"/>
  <c r="J72" i="1"/>
  <c r="I72" i="1"/>
  <c r="H72" i="1"/>
  <c r="G72" i="1"/>
  <c r="F72" i="1"/>
  <c r="E72" i="1"/>
  <c r="D72" i="1"/>
  <c r="C72" i="1"/>
  <c r="B72" i="1"/>
  <c r="A72" i="1"/>
  <c r="J71" i="1"/>
  <c r="I71" i="1"/>
  <c r="H71" i="1"/>
  <c r="G71" i="1"/>
  <c r="F71" i="1"/>
  <c r="E71" i="1"/>
  <c r="D71" i="1"/>
  <c r="C71" i="1"/>
  <c r="B71" i="1"/>
  <c r="A71" i="1"/>
  <c r="J70" i="1"/>
  <c r="I70" i="1"/>
  <c r="H70" i="1"/>
  <c r="G70" i="1"/>
  <c r="F70" i="1"/>
  <c r="E70" i="1"/>
  <c r="D70" i="1"/>
  <c r="C70" i="1"/>
  <c r="B70" i="1"/>
  <c r="A70" i="1"/>
  <c r="J69" i="1"/>
  <c r="I69" i="1"/>
  <c r="H69" i="1"/>
  <c r="G69" i="1"/>
  <c r="F69" i="1"/>
  <c r="E69" i="1"/>
  <c r="D69" i="1"/>
  <c r="C69" i="1"/>
  <c r="B69" i="1"/>
  <c r="A69" i="1"/>
  <c r="J68" i="1"/>
  <c r="I68" i="1"/>
  <c r="H68" i="1"/>
  <c r="G68" i="1"/>
  <c r="F68" i="1"/>
  <c r="E68" i="1"/>
  <c r="D68" i="1"/>
  <c r="C68" i="1"/>
  <c r="B68" i="1"/>
  <c r="A68" i="1"/>
  <c r="J67" i="1"/>
  <c r="I67" i="1"/>
  <c r="H67" i="1"/>
  <c r="G67" i="1"/>
  <c r="F67" i="1"/>
  <c r="E67" i="1"/>
  <c r="D67" i="1"/>
  <c r="C67" i="1"/>
  <c r="B67" i="1"/>
  <c r="A67" i="1"/>
  <c r="J66" i="1"/>
  <c r="I66" i="1"/>
  <c r="H66" i="1"/>
  <c r="G66" i="1"/>
  <c r="F66" i="1"/>
  <c r="E66" i="1"/>
  <c r="D66" i="1"/>
  <c r="C66" i="1"/>
  <c r="B66" i="1"/>
  <c r="A66" i="1"/>
  <c r="J65" i="1"/>
  <c r="I65" i="1"/>
  <c r="H65" i="1"/>
  <c r="G65" i="1"/>
  <c r="F65" i="1"/>
  <c r="E65" i="1"/>
  <c r="D65" i="1"/>
  <c r="C65" i="1"/>
  <c r="B65" i="1"/>
  <c r="A65" i="1"/>
  <c r="J64" i="1"/>
  <c r="I64" i="1"/>
  <c r="H64" i="1"/>
  <c r="G64" i="1"/>
  <c r="F64" i="1"/>
  <c r="E64" i="1"/>
  <c r="D64" i="1"/>
  <c r="C64" i="1"/>
  <c r="B64" i="1"/>
  <c r="A64" i="1"/>
  <c r="J63" i="1"/>
  <c r="I63" i="1"/>
  <c r="H63" i="1"/>
  <c r="G63" i="1"/>
  <c r="F63" i="1"/>
  <c r="E63" i="1"/>
  <c r="D63" i="1"/>
  <c r="C63" i="1"/>
  <c r="B63" i="1"/>
  <c r="A63" i="1"/>
  <c r="J62" i="1"/>
  <c r="I62" i="1"/>
  <c r="H62" i="1"/>
  <c r="G62" i="1"/>
  <c r="F62" i="1"/>
  <c r="E62" i="1"/>
  <c r="D62" i="1"/>
  <c r="C62" i="1"/>
  <c r="B62" i="1"/>
  <c r="A62" i="1"/>
  <c r="J61" i="1"/>
  <c r="I61" i="1"/>
  <c r="H61" i="1"/>
  <c r="G61" i="1"/>
  <c r="F61" i="1"/>
  <c r="E61" i="1"/>
  <c r="D61" i="1"/>
  <c r="C61" i="1"/>
  <c r="B61" i="1"/>
  <c r="A61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B55" i="1"/>
  <c r="A55" i="1"/>
  <c r="J54" i="1"/>
  <c r="I54" i="1"/>
  <c r="H54" i="1"/>
  <c r="G54" i="1"/>
  <c r="F54" i="1"/>
  <c r="E54" i="1"/>
  <c r="D54" i="1"/>
  <c r="C54" i="1"/>
  <c r="B54" i="1"/>
  <c r="A54" i="1"/>
  <c r="J53" i="1"/>
  <c r="I53" i="1"/>
  <c r="H53" i="1"/>
  <c r="G53" i="1"/>
  <c r="F53" i="1"/>
  <c r="E53" i="1"/>
  <c r="D53" i="1"/>
  <c r="C53" i="1"/>
  <c r="B53" i="1"/>
  <c r="A53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B49" i="1"/>
  <c r="A49" i="1"/>
  <c r="J48" i="1"/>
  <c r="I48" i="1"/>
  <c r="H48" i="1"/>
  <c r="G48" i="1"/>
  <c r="F48" i="1"/>
  <c r="E48" i="1"/>
  <c r="D48" i="1"/>
  <c r="C48" i="1"/>
  <c r="B48" i="1"/>
  <c r="A48" i="1"/>
  <c r="J47" i="1"/>
  <c r="I47" i="1"/>
  <c r="H47" i="1"/>
  <c r="G47" i="1"/>
  <c r="F47" i="1"/>
  <c r="E47" i="1"/>
  <c r="D47" i="1"/>
  <c r="C47" i="1"/>
  <c r="B47" i="1"/>
  <c r="A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B45" i="1"/>
  <c r="A45" i="1"/>
  <c r="J44" i="1"/>
  <c r="I44" i="1"/>
  <c r="H44" i="1"/>
  <c r="G44" i="1"/>
  <c r="F44" i="1"/>
  <c r="E44" i="1"/>
  <c r="D44" i="1"/>
  <c r="C44" i="1"/>
  <c r="B44" i="1"/>
  <c r="A44" i="1"/>
  <c r="J43" i="1"/>
  <c r="I43" i="1"/>
  <c r="H43" i="1"/>
  <c r="G43" i="1"/>
  <c r="F43" i="1"/>
  <c r="E43" i="1"/>
  <c r="D43" i="1"/>
  <c r="C43" i="1"/>
  <c r="B43" i="1"/>
  <c r="A43" i="1"/>
  <c r="J42" i="1"/>
  <c r="I42" i="1"/>
  <c r="H42" i="1"/>
  <c r="G42" i="1"/>
  <c r="F42" i="1"/>
  <c r="E42" i="1"/>
  <c r="D42" i="1"/>
  <c r="C42" i="1"/>
  <c r="B42" i="1"/>
  <c r="A42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<sst xmlns="http://schemas.openxmlformats.org/spreadsheetml/2006/main" count="12" uniqueCount="12">
  <si>
    <t>Report Generated:</t>
  </si>
  <si>
    <t>Application Number</t>
  </si>
  <si>
    <t>Issued Date</t>
  </si>
  <si>
    <t>Address</t>
  </si>
  <si>
    <t>Applicant/Agent</t>
  </si>
  <si>
    <t>Description</t>
  </si>
  <si>
    <t>Application Type</t>
  </si>
  <si>
    <t>Zone</t>
  </si>
  <si>
    <t>Outcome</t>
  </si>
  <si>
    <t>Suburb</t>
  </si>
  <si>
    <t>Ward</t>
  </si>
  <si>
    <t>RMA Decisions issued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</si>
</sst>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sz val="9"/>
      <name val="Calibri"/>
      <family val="2"/>
    </font>
    <font>
      <sz val="9"/>
      <color rgb="FF000000"/>
      <name val="Aptos Narrow"/>
      <family val="2"/>
      <scheme val="minor"/>
    </font>
    <font>
      <b/>
      <sz val="9"/>
      <color rgb="FFFFFFFF"/>
      <name val="Source Sans Pro"/>
      <family val="2"/>
    </font>
    <font>
      <sz val="9"/>
      <color rgb="FF000000"/>
      <name val="Source Sans Pro"/>
      <family val="2"/>
    </font>
    <font>
      <b/>
      <sz val="16"/>
      <name val="Source Sans Pro"/>
      <family val="2"/>
    </font>
    <font>
      <sz val="1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5" fillId="2" borderId="1" xfId="0" applyFont="1" applyFill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5" fillId="2" borderId="0" xfId="0" applyFont="1" applyFill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1638300</xdr:colOff>
      <xdr:row>1</xdr:row>
      <xdr:rowOff>31750</xdr:rowOff>
    </xdr:from>
    <xdr:to>
      <xdr:col>7</xdr:col>
      <xdr:colOff>1575088</xdr:colOff>
      <xdr:row>3</xdr:row>
      <xdr:rowOff>111850</xdr:rowOff>
    </xdr:to>
    <xdr:pic>
      <xdr:nvPicPr>
        <xdr:cNvPr id="2" name="Picture 1" descr="CCC logo Black&amp;White">
          <a:extLst>
            <a:ext uri="{FF2B5EF4-FFF2-40B4-BE49-F238E27FC236}">
              <a16:creationId xmlns:a16="http://schemas.microsoft.com/office/drawing/2014/main" id="{1DF3F4F3-D0FA-4C60-A360-120149A7D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193675"/>
          <a:ext cx="1860838" cy="47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ccgovtnz-my.sharepoint.com/personal/andrew_jackson_ccc_govt_nz/Documents/Senior%20Stuff/Consents%20Recieved%20and%20Issued%20-%20Assistant.xlsx" TargetMode="External"/><Relationship Id="rId1" Type="http://schemas.openxmlformats.org/officeDocument/2006/relationships/externalLinkPath" Target="/personal/andrew_jackson_ccc_govt_nz/Documents/Senior%20Stuff/Consents%20Recieved%20and%20Issued%20-%20Assist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W DATA"/>
      <sheetName val="Filtered Data Columns"/>
      <sheetName val="Issued"/>
      <sheetName val="Final - Issued MONTH"/>
      <sheetName val="Recieved"/>
      <sheetName val="Final - Received MONTH"/>
    </sheetNames>
    <sheetDataSet>
      <sheetData sheetId="0"/>
      <sheetData sheetId="1"/>
      <sheetData sheetId="2">
        <row r="2">
          <cell r="B2" t="str">
            <v>RMA/2024/1624</v>
          </cell>
          <cell r="D2" t="str">
            <v>5 Samantha Lawry Road Hornby</v>
          </cell>
          <cell r="E2" t="str">
            <v>Ievi Property Holdings Limited, Jason Jiaxun Bi, Viso Architecture</v>
          </cell>
          <cell r="F2" t="str">
            <v>New Dwelling with attached garage</v>
          </cell>
          <cell r="H2" t="str">
            <v>Land use consent</v>
          </cell>
          <cell r="I2" t="str">
            <v>Granted</v>
          </cell>
          <cell r="J2">
            <v>45537</v>
          </cell>
          <cell r="K2" t="str">
            <v>Residential New Neighbourhood zone</v>
          </cell>
          <cell r="L2" t="str">
            <v>Hornby</v>
          </cell>
          <cell r="M2" t="str">
            <v>Hornby</v>
          </cell>
        </row>
        <row r="3">
          <cell r="B3" t="str">
            <v>RMA/2024/1755</v>
          </cell>
          <cell r="D3" t="str">
            <v>51 Milns Road Halswell</v>
          </cell>
          <cell r="E3" t="str">
            <v>Fulton Hogan Limited</v>
          </cell>
          <cell r="F3" t="str">
            <v>Undertake earthworks and develop a gravel hardstand to temporarily store machinery, vehicles, containers, portcoms and aggregate stockpiles</v>
          </cell>
          <cell r="H3" t="str">
            <v>Land use consent</v>
          </cell>
          <cell r="I3" t="str">
            <v>Granted</v>
          </cell>
          <cell r="J3">
            <v>45537</v>
          </cell>
          <cell r="K3" t="str">
            <v>Residential New Neighbourhood zone</v>
          </cell>
          <cell r="L3" t="str">
            <v>Halswell</v>
          </cell>
          <cell r="M3" t="str">
            <v>Halswell</v>
          </cell>
        </row>
        <row r="4">
          <cell r="B4" t="str">
            <v>RMA/2024/1862</v>
          </cell>
          <cell r="D4" t="str">
            <v>11 Totara Drive Duvauchelle</v>
          </cell>
          <cell r="E4" t="str">
            <v>Brent Maxwell Beswick, Kenneth John Toohey</v>
          </cell>
          <cell r="F4" t="str">
            <v>Construct residential dwelling with attached garage</v>
          </cell>
          <cell r="H4" t="str">
            <v>Land use consent</v>
          </cell>
          <cell r="I4" t="str">
            <v>Granted</v>
          </cell>
          <cell r="J4">
            <v>45537</v>
          </cell>
          <cell r="K4" t="str">
            <v>Residential Banks Peninsula zone</v>
          </cell>
          <cell r="L4" t="str">
            <v>Duvauchelle</v>
          </cell>
          <cell r="M4" t="str">
            <v>Banks Peninsula</v>
          </cell>
        </row>
        <row r="5">
          <cell r="B5" t="str">
            <v>RMA/2024/2211</v>
          </cell>
          <cell r="D5" t="str">
            <v>26 Warrington Street St Albans</v>
          </cell>
          <cell r="E5" t="str">
            <v>Francis Developments Limited</v>
          </cell>
          <cell r="F5" t="str">
            <v>Change conditions to land use consent RMA/2024/615</v>
          </cell>
          <cell r="H5" t="str">
            <v>s127 Change / cancellation of conditions</v>
          </cell>
          <cell r="I5" t="str">
            <v>Granted</v>
          </cell>
          <cell r="J5">
            <v>45537</v>
          </cell>
          <cell r="K5" t="str">
            <v>Residential Suburban Density Transition zone</v>
          </cell>
          <cell r="L5" t="str">
            <v>St Albans</v>
          </cell>
          <cell r="M5" t="str">
            <v>Innes</v>
          </cell>
        </row>
        <row r="6">
          <cell r="B6" t="str">
            <v>RMA/2024/2200</v>
          </cell>
          <cell r="D6" t="str">
            <v>35 Bampton Street Dallington</v>
          </cell>
          <cell r="E6" t="str">
            <v>Clark Fortune McDonald &amp; Associates, Joseph Peter Carey, Wolfbrook Residential Limited</v>
          </cell>
          <cell r="F6" t="str">
            <v>Subdivision - Fee Simple - Twenty Nine (29) Lots with land use</v>
          </cell>
          <cell r="H6" t="str">
            <v>Combined subdivision and land use consent</v>
          </cell>
          <cell r="I6" t="str">
            <v>Granted</v>
          </cell>
          <cell r="J6">
            <v>45537</v>
          </cell>
          <cell r="K6" t="str">
            <v>Residential Medium Density zone</v>
          </cell>
          <cell r="L6" t="str">
            <v>Dallington</v>
          </cell>
          <cell r="M6" t="str">
            <v>Burwood</v>
          </cell>
        </row>
        <row r="7">
          <cell r="B7" t="str">
            <v>RMA/2024/2370</v>
          </cell>
          <cell r="D7" t="str">
            <v>55 Bill Hammond Drive Belfast</v>
          </cell>
          <cell r="E7" t="str">
            <v>Mike Greer Homes Canterbury Limited</v>
          </cell>
          <cell r="F7" t="str">
            <v>CT7578 - residential dwelling with an attached garage</v>
          </cell>
          <cell r="H7" t="str">
            <v>Land use consent</v>
          </cell>
          <cell r="I7" t="str">
            <v>Granted</v>
          </cell>
          <cell r="J7">
            <v>45537</v>
          </cell>
          <cell r="K7" t="str">
            <v>Residential New Neighbourhood zone</v>
          </cell>
          <cell r="L7" t="str">
            <v>Belfast</v>
          </cell>
          <cell r="M7" t="str">
            <v>Harewood</v>
          </cell>
        </row>
        <row r="8">
          <cell r="B8" t="str">
            <v>RMA/2022/2121</v>
          </cell>
          <cell r="D8" t="str">
            <v>23 Thornycroft Street Fendalton</v>
          </cell>
          <cell r="E8" t="str">
            <v>Julie Ann Anderson</v>
          </cell>
          <cell r="F8" t="str">
            <v>Works beneath drip line of protected tree</v>
          </cell>
          <cell r="H8" t="str">
            <v>Land use consent</v>
          </cell>
          <cell r="I8" t="str">
            <v>Granted</v>
          </cell>
          <cell r="J8">
            <v>45538</v>
          </cell>
          <cell r="K8" t="str">
            <v>Residential Suburban zone</v>
          </cell>
          <cell r="L8" t="str">
            <v>Fendalton</v>
          </cell>
          <cell r="M8" t="str">
            <v>Fendalton</v>
          </cell>
        </row>
        <row r="9">
          <cell r="B9" t="str">
            <v>RMA/2024/580</v>
          </cell>
          <cell r="D9" t="str">
            <v>31 Emeline Chapman Drive Cracroft</v>
          </cell>
          <cell r="E9" t="str">
            <v>Cashmere Land Developments Limited, Inovo Projects Limited</v>
          </cell>
          <cell r="F9" t="str">
            <v>Subdivision - Fee simple - 15 lots with land use</v>
          </cell>
          <cell r="H9" t="str">
            <v>Subdivision consent</v>
          </cell>
          <cell r="I9" t="str">
            <v>Granted</v>
          </cell>
          <cell r="J9">
            <v>45538</v>
          </cell>
          <cell r="K9" t="str">
            <v>Residential Large Lot zone, Rural Urban Fringe zone</v>
          </cell>
          <cell r="L9" t="str">
            <v>Cracroft</v>
          </cell>
          <cell r="M9" t="str">
            <v>Cashmere</v>
          </cell>
        </row>
        <row r="10">
          <cell r="B10" t="str">
            <v>RMA/2024/1401</v>
          </cell>
          <cell r="D10" t="str">
            <v>248 Manchester Street Central City</v>
          </cell>
          <cell r="E10" t="str">
            <v>Clark Fortune McDonald &amp; Associates, Growcott Freer Property Limited, Joseph Peter Carey</v>
          </cell>
          <cell r="F10" t="str">
            <v>Subdivision - Fee simple - Twenty Five (25) Lots. s221 Consent Notice Cancellation included.</v>
          </cell>
          <cell r="H10" t="str">
            <v>Subdivision consent</v>
          </cell>
          <cell r="I10" t="str">
            <v>Granted</v>
          </cell>
          <cell r="J10">
            <v>45538</v>
          </cell>
          <cell r="K10" t="str">
            <v>Residential Central City zone</v>
          </cell>
          <cell r="L10" t="str">
            <v>Central City</v>
          </cell>
          <cell r="M10" t="str">
            <v>Central</v>
          </cell>
        </row>
        <row r="11">
          <cell r="B11" t="str">
            <v>RMA/2024/2091</v>
          </cell>
          <cell r="D11" t="str">
            <v>37 Wiggins Street Sumner</v>
          </cell>
          <cell r="E11" t="str">
            <v>Alison Sara Douglas, Samuel Michael Manners</v>
          </cell>
          <cell r="F11" t="str">
            <v>Change of conditions to Land Use consent RMA/2023/113</v>
          </cell>
          <cell r="H11" t="str">
            <v>s127 Change / cancellation of conditions</v>
          </cell>
          <cell r="I11" t="str">
            <v>Granted</v>
          </cell>
          <cell r="J11">
            <v>45538</v>
          </cell>
          <cell r="K11" t="str">
            <v>Residential Suburban zone</v>
          </cell>
          <cell r="L11" t="str">
            <v>Sumner</v>
          </cell>
          <cell r="M11" t="str">
            <v>Heathcote</v>
          </cell>
        </row>
        <row r="12">
          <cell r="B12" t="str">
            <v>RMA/2024/2177</v>
          </cell>
          <cell r="D12" t="str">
            <v>9 Felthams Road Akaroa</v>
          </cell>
          <cell r="E12" t="str">
            <v>Craig Nicholas Fleming, Susan Maree Fleming</v>
          </cell>
          <cell r="F12" t="str">
            <v>Change of condition(s) to Land Use Consent RMA/2020/3079</v>
          </cell>
          <cell r="H12" t="str">
            <v>s127 Change / cancellation of conditions</v>
          </cell>
          <cell r="I12" t="str">
            <v>Granted</v>
          </cell>
          <cell r="J12">
            <v>45538</v>
          </cell>
          <cell r="K12" t="str">
            <v>Residential Banks Peninsula zone, Residential Large Lot zone</v>
          </cell>
          <cell r="L12" t="str">
            <v>Akaroa</v>
          </cell>
          <cell r="M12" t="str">
            <v>Banks Peninsula</v>
          </cell>
        </row>
        <row r="13">
          <cell r="B13" t="str">
            <v>RMA/2024/2144</v>
          </cell>
          <cell r="D13" t="str">
            <v>29 Flinders Road Heathcote</v>
          </cell>
          <cell r="E13" t="str">
            <v>DNA Structures Limited, Maggie-Lee Huckabee</v>
          </cell>
          <cell r="F13" t="str">
            <v>New single storey dwelling</v>
          </cell>
          <cell r="H13" t="str">
            <v>Land use consent</v>
          </cell>
          <cell r="I13" t="str">
            <v>Granted</v>
          </cell>
          <cell r="J13">
            <v>45538</v>
          </cell>
          <cell r="K13" t="str">
            <v>Residential Hills zone</v>
          </cell>
          <cell r="L13" t="str">
            <v>Heathcote</v>
          </cell>
          <cell r="M13" t="str">
            <v>Heathcote</v>
          </cell>
        </row>
        <row r="14">
          <cell r="B14" t="str">
            <v>RMA/2024/2153</v>
          </cell>
          <cell r="D14" t="str">
            <v>29 Woodlau Rise Huntsbury</v>
          </cell>
          <cell r="E14" t="str">
            <v>Iain Andrew Manson, Inline Architecture Limited</v>
          </cell>
          <cell r="F14" t="str">
            <v>Replace and Repair an existing Retaining Wall</v>
          </cell>
          <cell r="H14" t="str">
            <v>Land use consent</v>
          </cell>
          <cell r="I14" t="str">
            <v>Granted</v>
          </cell>
          <cell r="J14">
            <v>45538</v>
          </cell>
          <cell r="K14" t="str">
            <v>Residential Hills zone</v>
          </cell>
          <cell r="L14" t="str">
            <v>Huntsbury</v>
          </cell>
          <cell r="M14" t="str">
            <v>Cashmere</v>
          </cell>
        </row>
        <row r="15">
          <cell r="B15" t="str">
            <v>RMA/2024/2239</v>
          </cell>
          <cell r="D15" t="str">
            <v>32 Amuri Street Hei Hei</v>
          </cell>
          <cell r="E15" t="str">
            <v>Inception Construction Limited, Paterson Pitts Group</v>
          </cell>
          <cell r="F15" t="str">
            <v>Subdivision - Fee Simple - Five (5) Lots with associated land use</v>
          </cell>
          <cell r="H15" t="str">
            <v>Combined subdivision and land use consent</v>
          </cell>
          <cell r="I15" t="str">
            <v>Granted</v>
          </cell>
          <cell r="J15">
            <v>45538</v>
          </cell>
          <cell r="K15" t="str">
            <v>Residential Medium Density zone</v>
          </cell>
          <cell r="L15" t="str">
            <v>Hei Hei</v>
          </cell>
          <cell r="M15" t="str">
            <v>Hornby</v>
          </cell>
        </row>
        <row r="17">
          <cell r="B17" t="str">
            <v>RMA/2024/2306</v>
          </cell>
          <cell r="D17" t="str">
            <v>19 Andersons Road Diamond Harbour</v>
          </cell>
          <cell r="E17" t="str">
            <v>Eliot Sinclair &amp; Partners Ltd, Suzanne Lee Lammers</v>
          </cell>
          <cell r="F17" t="str">
            <v>Creating a legal Right of Way</v>
          </cell>
          <cell r="H17" t="e">
            <v>#N/A</v>
          </cell>
          <cell r="I17" t="str">
            <v>Granted</v>
          </cell>
          <cell r="J17">
            <v>45538</v>
          </cell>
          <cell r="K17" t="str">
            <v>Residential Small Settlement zone</v>
          </cell>
          <cell r="L17" t="str">
            <v>Diamond Harbour</v>
          </cell>
          <cell r="M17" t="str">
            <v>Banks Peninsula</v>
          </cell>
        </row>
        <row r="19">
          <cell r="B19" t="str">
            <v>RMA/2024/2414</v>
          </cell>
          <cell r="D19" t="str">
            <v>12 Pope Street Addington</v>
          </cell>
          <cell r="E19" t="str">
            <v>Hampton Properties Limited</v>
          </cell>
          <cell r="F19" t="str">
            <v>To establish and operate commercial services</v>
          </cell>
          <cell r="H19" t="str">
            <v>Land use consent</v>
          </cell>
          <cell r="I19" t="str">
            <v>Granted</v>
          </cell>
          <cell r="J19">
            <v>45538</v>
          </cell>
          <cell r="K19" t="str">
            <v>Industrial General zone</v>
          </cell>
          <cell r="L19" t="str">
            <v>Addington</v>
          </cell>
          <cell r="M19" t="str">
            <v>Riccarton</v>
          </cell>
        </row>
        <row r="20">
          <cell r="B20" t="str">
            <v>RMA/2024/1649</v>
          </cell>
          <cell r="D20" t="str">
            <v>12 Aubrey Street South Akaroa</v>
          </cell>
          <cell r="E20" t="str">
            <v>Leith Margaret Sisson, Planz Consultants Limited</v>
          </cell>
          <cell r="F20" t="str">
            <v>Construct a new pool, and associated decking, fencing and earthworks</v>
          </cell>
          <cell r="H20" t="str">
            <v>Land use consent</v>
          </cell>
          <cell r="I20" t="str">
            <v>Granted</v>
          </cell>
          <cell r="J20">
            <v>45539</v>
          </cell>
          <cell r="K20" t="str">
            <v>Residential Banks Peninsula zone</v>
          </cell>
          <cell r="L20" t="str">
            <v>Akaroa</v>
          </cell>
          <cell r="M20" t="str">
            <v>Banks Peninsula</v>
          </cell>
        </row>
        <row r="21">
          <cell r="B21" t="str">
            <v>RMA/2024/1910</v>
          </cell>
          <cell r="D21" t="str">
            <v>175 Aldwins Road Linwood</v>
          </cell>
          <cell r="E21" t="str">
            <v>David John McCann, Incite (CH-CH) Limited, Mary Elizabeth McCann</v>
          </cell>
          <cell r="F21" t="str">
            <v>Four residential units</v>
          </cell>
          <cell r="H21" t="str">
            <v>Land use consent</v>
          </cell>
          <cell r="I21" t="str">
            <v>Granted</v>
          </cell>
          <cell r="J21">
            <v>45539</v>
          </cell>
          <cell r="K21" t="str">
            <v>Residential Medium Density zone</v>
          </cell>
          <cell r="L21" t="str">
            <v>Linwood</v>
          </cell>
          <cell r="M21" t="str">
            <v>Central</v>
          </cell>
        </row>
        <row r="22">
          <cell r="B22" t="str">
            <v>RMA/2024/2098</v>
          </cell>
          <cell r="D22" t="str">
            <v>1/135 Idris Road Bryndwr</v>
          </cell>
          <cell r="E22" t="str">
            <v>Andrew Duncan Cain, Duncan McFarlane, Survus Consultants</v>
          </cell>
          <cell r="F22" t="str">
            <v>Subdivision - Fee simple - Two lots and associated land use</v>
          </cell>
          <cell r="H22" t="str">
            <v>Combined subdivision and land use consent</v>
          </cell>
          <cell r="I22" t="str">
            <v>Granted</v>
          </cell>
          <cell r="J22">
            <v>45539</v>
          </cell>
          <cell r="K22" t="str">
            <v>Residential Suburban zone</v>
          </cell>
          <cell r="L22" t="str">
            <v>Bryndwr</v>
          </cell>
          <cell r="M22" t="str">
            <v>Fendalton</v>
          </cell>
        </row>
        <row r="23">
          <cell r="B23" t="str">
            <v>RMA/2024/2256</v>
          </cell>
          <cell r="D23" t="str">
            <v>17 Plynlimon Road Fendalton</v>
          </cell>
          <cell r="E23" t="str">
            <v>Plynlimon Developments Limited, V T Ryan Registered Surveyor</v>
          </cell>
          <cell r="F23" t="str">
            <v>Subdivision - Fee Simple - Two Lots and associated land use</v>
          </cell>
          <cell r="H23" t="str">
            <v>Combined subdivision and land use consent</v>
          </cell>
          <cell r="I23" t="str">
            <v>Granted</v>
          </cell>
          <cell r="J23">
            <v>45539</v>
          </cell>
          <cell r="K23" t="str">
            <v>Residential Suburban zone</v>
          </cell>
          <cell r="L23" t="str">
            <v>Fendalton</v>
          </cell>
          <cell r="M23" t="str">
            <v>Fendalton</v>
          </cell>
        </row>
        <row r="24">
          <cell r="B24" t="str">
            <v>RMA/2024/2267</v>
          </cell>
          <cell r="D24" t="str">
            <v>2/39 Waltham Road Sydenham</v>
          </cell>
          <cell r="E24" t="str">
            <v>MNC Partners Limited</v>
          </cell>
          <cell r="F24" t="str">
            <v>Short- term unhosted visitor accommodation</v>
          </cell>
          <cell r="H24" t="str">
            <v>Land use consent</v>
          </cell>
          <cell r="I24" t="str">
            <v>Granted</v>
          </cell>
          <cell r="J24">
            <v>45539</v>
          </cell>
          <cell r="K24" t="str">
            <v>Residential Medium Density zone</v>
          </cell>
          <cell r="L24" t="str">
            <v>Sydenham</v>
          </cell>
          <cell r="M24" t="str">
            <v>Heathcote</v>
          </cell>
        </row>
        <row r="25">
          <cell r="B25" t="str">
            <v>RMA/2024/2293</v>
          </cell>
          <cell r="D25" t="str">
            <v>76 Mays Road St Albans</v>
          </cell>
          <cell r="E25" t="str">
            <v>J &amp; S Build, Michael Dennis John</v>
          </cell>
          <cell r="F25" t="str">
            <v>Construct new fence along street boundary</v>
          </cell>
          <cell r="H25" t="str">
            <v>Land use consent</v>
          </cell>
          <cell r="I25" t="str">
            <v>Granted</v>
          </cell>
          <cell r="J25">
            <v>45539</v>
          </cell>
          <cell r="K25" t="str">
            <v>Residential Suburban zone</v>
          </cell>
          <cell r="L25" t="str">
            <v>St Albans</v>
          </cell>
          <cell r="M25" t="str">
            <v>Fendalton</v>
          </cell>
        </row>
        <row r="26">
          <cell r="B26" t="str">
            <v>RMA/2024/2346</v>
          </cell>
          <cell r="D26" t="str">
            <v>19A Torrens Road Addington</v>
          </cell>
          <cell r="E26" t="str">
            <v>Gold Coast Property Limited, Planning North Canterbury Limited</v>
          </cell>
          <cell r="F26" t="str">
            <v>Subdivision - Fee simple - Eight lots with associated land use</v>
          </cell>
          <cell r="H26" t="str">
            <v>Combined subdivision and land use consent</v>
          </cell>
          <cell r="I26" t="str">
            <v>Granted</v>
          </cell>
          <cell r="J26">
            <v>45539</v>
          </cell>
          <cell r="K26" t="str">
            <v>Residential Suburban zone</v>
          </cell>
          <cell r="L26" t="str">
            <v>Addington</v>
          </cell>
          <cell r="M26" t="str">
            <v>Spreydon</v>
          </cell>
        </row>
        <row r="27">
          <cell r="B27" t="str">
            <v>RMA/2024/2362</v>
          </cell>
          <cell r="D27" t="str">
            <v>15 Soleares Avenue McCormacks Bay</v>
          </cell>
          <cell r="E27" t="str">
            <v>Jessica Jane Townshend, Studio Architecture Limited</v>
          </cell>
          <cell r="F27" t="str">
            <v>Construct a slab for a relocated garage</v>
          </cell>
          <cell r="H27" t="str">
            <v>Permitted boundary activity</v>
          </cell>
          <cell r="I27" t="str">
            <v>Activity permitted</v>
          </cell>
          <cell r="J27">
            <v>45539</v>
          </cell>
          <cell r="K27" t="str">
            <v>Residential Suburban zone</v>
          </cell>
          <cell r="L27" t="str">
            <v>Mccormacks Bay</v>
          </cell>
          <cell r="M27" t="str">
            <v>Heathcote</v>
          </cell>
        </row>
        <row r="28">
          <cell r="B28" t="str">
            <v>RMA/2024/2381</v>
          </cell>
          <cell r="D28" t="str">
            <v>23 Freeville Place New Brighton</v>
          </cell>
          <cell r="E28" t="str">
            <v>Trident Homes Christchurch North, Tyson James Belworthy</v>
          </cell>
          <cell r="F28" t="str">
            <v>Construct residential dwelling with attached garage</v>
          </cell>
          <cell r="H28" t="str">
            <v>Land use consent</v>
          </cell>
          <cell r="I28" t="str">
            <v>Granted</v>
          </cell>
          <cell r="J28">
            <v>45539</v>
          </cell>
          <cell r="K28" t="str">
            <v>Residential Suburban zone</v>
          </cell>
          <cell r="L28" t="str">
            <v>New Brighton</v>
          </cell>
          <cell r="M28" t="str">
            <v>Coastal</v>
          </cell>
        </row>
        <row r="29">
          <cell r="B29" t="str">
            <v>RMA/2024/2495</v>
          </cell>
          <cell r="D29" t="str">
            <v>76 Harman Street Addington</v>
          </cell>
          <cell r="E29" t="str">
            <v>MW Developments Limited</v>
          </cell>
          <cell r="F29" t="str">
            <v>Change conditions to Land Use Consent RMA/2022/2220</v>
          </cell>
          <cell r="H29" t="str">
            <v>s127 Change / cancellation of conditions</v>
          </cell>
          <cell r="I29" t="str">
            <v>Granted</v>
          </cell>
          <cell r="J29">
            <v>45539</v>
          </cell>
          <cell r="K29" t="str">
            <v>Residential Suburban zone</v>
          </cell>
          <cell r="L29" t="str">
            <v>Addington</v>
          </cell>
          <cell r="M29" t="str">
            <v>Spreydon</v>
          </cell>
        </row>
        <row r="30">
          <cell r="B30" t="str">
            <v>RMA/2024/1803</v>
          </cell>
          <cell r="D30" t="str">
            <v>37 Wildberry Street Woolston</v>
          </cell>
          <cell r="E30" t="str">
            <v>Lookinglass Planning Limited, Wildberry 24 Limited</v>
          </cell>
          <cell r="F30" t="str">
            <v>Construction of five semi attached residential units</v>
          </cell>
          <cell r="H30" t="str">
            <v>Land use consent</v>
          </cell>
          <cell r="I30" t="str">
            <v>Granted</v>
          </cell>
          <cell r="J30">
            <v>45540</v>
          </cell>
          <cell r="K30" t="str">
            <v>Residential Suburban Density Transition zone</v>
          </cell>
          <cell r="L30" t="str">
            <v>Woolston</v>
          </cell>
          <cell r="M30" t="str">
            <v>Linwood</v>
          </cell>
        </row>
        <row r="31">
          <cell r="B31" t="str">
            <v>RMA/2024/1973</v>
          </cell>
          <cell r="D31" t="str">
            <v>2651 Christchurch Akaroa Road Motukarara</v>
          </cell>
          <cell r="E31" t="str">
            <v>Stufkens &amp; Chambers Architecture, Wongan Hills Limited</v>
          </cell>
          <cell r="F31" t="str">
            <v>Construct a dwelling within footprint of a fire damaged dwelling</v>
          </cell>
          <cell r="H31" t="str">
            <v>Land use consent</v>
          </cell>
          <cell r="I31" t="str">
            <v>Granted</v>
          </cell>
          <cell r="J31">
            <v>45540</v>
          </cell>
          <cell r="K31" t="str">
            <v>Rural Banks Peninsula zone</v>
          </cell>
          <cell r="L31" t="str">
            <v>Motukarara</v>
          </cell>
          <cell r="M31" t="str">
            <v>Banks Peninsula</v>
          </cell>
        </row>
        <row r="32">
          <cell r="B32" t="str">
            <v>RMA/2024/2187</v>
          </cell>
          <cell r="D32" t="str">
            <v>272 Coutts Island Road Belfast</v>
          </cell>
          <cell r="E32" t="str">
            <v>Lewis &amp; Barrow Limited, Neville Walter Clark, Warren William Reedy</v>
          </cell>
          <cell r="F32" t="str">
            <v>Proposed extension to existing industrial building</v>
          </cell>
          <cell r="H32" t="str">
            <v>Land use consent</v>
          </cell>
          <cell r="I32" t="str">
            <v>Granted</v>
          </cell>
          <cell r="J32">
            <v>45540</v>
          </cell>
          <cell r="K32" t="str">
            <v>Rural Waimakariri zone</v>
          </cell>
          <cell r="L32" t="str">
            <v>Belfast</v>
          </cell>
          <cell r="M32" t="str">
            <v>Harewood</v>
          </cell>
        </row>
        <row r="33">
          <cell r="B33" t="str">
            <v>RMA/2024/2202</v>
          </cell>
          <cell r="D33" t="str">
            <v>14 Croydon Street Sydenham</v>
          </cell>
          <cell r="E33" t="str">
            <v>DD Properties Limited, Paterson Pitts Group</v>
          </cell>
          <cell r="F33" t="str">
            <v>Subdivision - Fee simple - Four lots with land use</v>
          </cell>
          <cell r="H33" t="str">
            <v>Combined subdivision and land use consent</v>
          </cell>
          <cell r="I33" t="str">
            <v>Granted</v>
          </cell>
          <cell r="J33">
            <v>45540</v>
          </cell>
          <cell r="K33" t="str">
            <v>Residential Suburban Density Transition zone</v>
          </cell>
          <cell r="L33" t="str">
            <v>Sydenham</v>
          </cell>
          <cell r="M33" t="str">
            <v>Heathcote</v>
          </cell>
        </row>
        <row r="34">
          <cell r="B34" t="str">
            <v>RMA/2024/2253</v>
          </cell>
          <cell r="D34" t="str">
            <v>285 Bower Avenue North New Brighton</v>
          </cell>
          <cell r="E34" t="str">
            <v>Gold Coast Property Limited, Misura Limited</v>
          </cell>
          <cell r="F34" t="str">
            <v>Subdivision - Fee Simple - Two lots with associated land use</v>
          </cell>
          <cell r="H34" t="str">
            <v>Combined subdivision and land use consent</v>
          </cell>
          <cell r="I34" t="str">
            <v>Granted</v>
          </cell>
          <cell r="J34">
            <v>45540</v>
          </cell>
          <cell r="K34" t="str">
            <v>Residential Suburban zone</v>
          </cell>
          <cell r="L34" t="str">
            <v>North New Brighton</v>
          </cell>
          <cell r="M34" t="str">
            <v>Coastal</v>
          </cell>
        </row>
        <row r="35">
          <cell r="B35" t="str">
            <v>RMA/2024/2291</v>
          </cell>
          <cell r="D35" t="str">
            <v>79 Hoon Hay Road Hoon Hay</v>
          </cell>
          <cell r="E35" t="str">
            <v>Novo Group Limited, Penny Lane Properties Limited</v>
          </cell>
          <cell r="F35" t="str">
            <v>Change of condition(s) to land use consent RMA/2014/961</v>
          </cell>
          <cell r="H35" t="str">
            <v>s127 Change / cancellation of conditions</v>
          </cell>
          <cell r="I35" t="str">
            <v>Granted</v>
          </cell>
          <cell r="J35">
            <v>45540</v>
          </cell>
          <cell r="K35" t="str">
            <v>Residential Suburban zone</v>
          </cell>
          <cell r="L35" t="str">
            <v>Hoon Hay</v>
          </cell>
          <cell r="M35" t="str">
            <v>Spreydon</v>
          </cell>
        </row>
        <row r="36">
          <cell r="B36" t="str">
            <v>RMA/2024/2277</v>
          </cell>
          <cell r="D36" t="str">
            <v>86 Bridge Street South New Brighton</v>
          </cell>
          <cell r="E36" t="str">
            <v>Debra Marie McLean, Trevor John Grenon</v>
          </cell>
          <cell r="F36" t="str">
            <v>Construct a dwelling with attached garage</v>
          </cell>
          <cell r="H36" t="str">
            <v>Land use consent</v>
          </cell>
          <cell r="I36" t="str">
            <v>Granted</v>
          </cell>
          <cell r="J36">
            <v>45540</v>
          </cell>
          <cell r="K36" t="str">
            <v>Residential Suburban zone</v>
          </cell>
          <cell r="L36" t="str">
            <v>South New Brighton</v>
          </cell>
          <cell r="M36" t="str">
            <v>Coastal</v>
          </cell>
        </row>
        <row r="37">
          <cell r="B37" t="str">
            <v>RMA/2024/2323</v>
          </cell>
          <cell r="D37" t="str">
            <v>196 Hills Road Richmond</v>
          </cell>
          <cell r="E37" t="str">
            <v>Fox &amp; Associates Limited, Rosefern Limited</v>
          </cell>
          <cell r="F37" t="str">
            <v>Subdivision - Fee simple - Eight lots with land use</v>
          </cell>
          <cell r="H37" t="str">
            <v>Combined subdivision and land use consent</v>
          </cell>
          <cell r="I37" t="str">
            <v>Granted</v>
          </cell>
          <cell r="J37">
            <v>45540</v>
          </cell>
          <cell r="K37" t="str">
            <v>Residential Suburban Density Transition zone</v>
          </cell>
          <cell r="L37" t="str">
            <v>Richmond</v>
          </cell>
          <cell r="M37" t="str">
            <v>Central</v>
          </cell>
        </row>
        <row r="38">
          <cell r="B38" t="str">
            <v>RMA/2024/2342</v>
          </cell>
          <cell r="D38" t="str">
            <v>66 Chester Street West Central City</v>
          </cell>
          <cell r="E38" t="str">
            <v>Huadu International Education Hub Limited, Mainland Surveying Limited</v>
          </cell>
          <cell r="F38" t="str">
            <v>Proposed Pedestrian Right of Way over existing path for fire egress</v>
          </cell>
          <cell r="H38" t="e">
            <v>#N/A</v>
          </cell>
          <cell r="I38" t="str">
            <v>Granted</v>
          </cell>
          <cell r="J38">
            <v>45540</v>
          </cell>
          <cell r="K38" t="str">
            <v>Avon River Precinct (Te Papa Otakaro) zone, Commercial Central City Business zone</v>
          </cell>
          <cell r="L38" t="str">
            <v>Central City</v>
          </cell>
          <cell r="M38" t="str">
            <v>Central</v>
          </cell>
        </row>
        <row r="39">
          <cell r="B39" t="str">
            <v>RMA/2024/2404</v>
          </cell>
          <cell r="D39" t="str">
            <v>219 Riccarton Road Riccarton</v>
          </cell>
          <cell r="E39" t="str">
            <v>Kainga Ora - Homes and Communities, Paterson Pitts Group</v>
          </cell>
          <cell r="F39" t="str">
            <v>s127 change of conditions to RMA/2020/2123</v>
          </cell>
          <cell r="H39" t="str">
            <v>s127 Change / cancellation of conditions</v>
          </cell>
          <cell r="I39" t="str">
            <v>Granted</v>
          </cell>
          <cell r="J39">
            <v>45540</v>
          </cell>
          <cell r="K39" t="str">
            <v>Residential Suburban Density Transition zone</v>
          </cell>
          <cell r="L39" t="str">
            <v>Riccarton</v>
          </cell>
          <cell r="M39" t="str">
            <v>Riccarton</v>
          </cell>
        </row>
        <row r="40">
          <cell r="B40" t="str">
            <v>RMA/2024/2513</v>
          </cell>
          <cell r="D40" t="str">
            <v>79 Hoon Hay Road Hoon Hay</v>
          </cell>
          <cell r="E40" t="str">
            <v>Penny Lane Properties Limited</v>
          </cell>
          <cell r="F40" t="str">
            <v>s.138 Full surrender</v>
          </cell>
          <cell r="H40" t="e">
            <v>#N/A</v>
          </cell>
          <cell r="I40" t="str">
            <v>Surrender accepted</v>
          </cell>
          <cell r="J40">
            <v>45540</v>
          </cell>
          <cell r="K40" t="str">
            <v>Residential Suburban zone</v>
          </cell>
          <cell r="L40" t="str">
            <v>Hoon Hay</v>
          </cell>
          <cell r="M40" t="str">
            <v>Spreydon</v>
          </cell>
        </row>
        <row r="41">
          <cell r="B41" t="str">
            <v>RMA/2022/1656</v>
          </cell>
          <cell r="D41" t="str">
            <v>627 Pound Road Yaldhurst</v>
          </cell>
          <cell r="E41" t="str">
            <v>King House Removals Southland Limited, Raymond John Edwards</v>
          </cell>
          <cell r="F41" t="str">
            <v>Storage yard for relocated houses and establishment of ancillary buildings</v>
          </cell>
          <cell r="H41" t="str">
            <v>Land use consent</v>
          </cell>
          <cell r="I41" t="str">
            <v>Granted</v>
          </cell>
          <cell r="J41">
            <v>45541</v>
          </cell>
          <cell r="K41" t="str">
            <v>Rural Urban Fringe zone</v>
          </cell>
          <cell r="L41" t="str">
            <v>Yaldhurst</v>
          </cell>
          <cell r="M41" t="str">
            <v>Harewood</v>
          </cell>
        </row>
        <row r="42">
          <cell r="B42" t="str">
            <v>RMA/2024/1087</v>
          </cell>
          <cell r="D42" t="str">
            <v>31 Somerset Crescent Spreydon</v>
          </cell>
          <cell r="E42" t="str">
            <v>North South Studio</v>
          </cell>
          <cell r="F42" t="str">
            <v>Construct a three multi-unit residential complex</v>
          </cell>
          <cell r="H42" t="str">
            <v>Land use consent</v>
          </cell>
          <cell r="I42" t="str">
            <v>Granted</v>
          </cell>
          <cell r="J42">
            <v>45541</v>
          </cell>
          <cell r="K42" t="str">
            <v>Residential Medium Density zone</v>
          </cell>
          <cell r="L42" t="str">
            <v>Spreydon</v>
          </cell>
          <cell r="M42" t="str">
            <v>Spreydon</v>
          </cell>
        </row>
        <row r="43">
          <cell r="B43" t="str">
            <v>RMA/2024/1590</v>
          </cell>
          <cell r="D43" t="str">
            <v>1/59 Landsdowne Terrace Cashmere</v>
          </cell>
          <cell r="E43" t="str">
            <v>Blueberry NZ Limited</v>
          </cell>
          <cell r="F43" t="str">
            <v>Home Occupation - Training Studio</v>
          </cell>
          <cell r="H43" t="str">
            <v>Land use consent</v>
          </cell>
          <cell r="I43" t="str">
            <v>Granted</v>
          </cell>
          <cell r="J43">
            <v>45541</v>
          </cell>
          <cell r="K43" t="str">
            <v>Residential Suburban zone</v>
          </cell>
          <cell r="L43" t="str">
            <v>Cashmere</v>
          </cell>
          <cell r="M43" t="str">
            <v>Cashmere</v>
          </cell>
        </row>
        <row r="44">
          <cell r="B44" t="str">
            <v>RMA/2024/1692</v>
          </cell>
          <cell r="D44" t="str">
            <v>86 Geraldine Street St Albans</v>
          </cell>
          <cell r="E44" t="str">
            <v>Maoqiu Construction Limited, Novo Group Limited</v>
          </cell>
          <cell r="F44" t="str">
            <v>Construct a multi-unit residential complex of four units</v>
          </cell>
          <cell r="H44" t="str">
            <v>Land use consent</v>
          </cell>
          <cell r="I44" t="str">
            <v>Granted</v>
          </cell>
          <cell r="J44">
            <v>45541</v>
          </cell>
          <cell r="K44" t="str">
            <v>Residential Suburban Density Transition zone</v>
          </cell>
          <cell r="L44" t="str">
            <v>St Albans</v>
          </cell>
          <cell r="M44" t="str">
            <v>Innes</v>
          </cell>
        </row>
        <row r="45">
          <cell r="B45" t="str">
            <v>RMA/2024/1970</v>
          </cell>
          <cell r="D45" t="str">
            <v>51 Bridge Street South New Brighton</v>
          </cell>
          <cell r="E45" t="str">
            <v>Andrew Peter Willis, Planning Matters Limited, The Bridge Hub South Brighton Trust</v>
          </cell>
          <cell r="F45" t="str">
            <v>Change of conditions to RMA/2017/2871</v>
          </cell>
          <cell r="H45" t="str">
            <v>s127 Change / cancellation of conditions</v>
          </cell>
          <cell r="I45" t="str">
            <v>Granted</v>
          </cell>
          <cell r="J45">
            <v>45541</v>
          </cell>
          <cell r="K45" t="str">
            <v>Residential Suburban zone</v>
          </cell>
          <cell r="L45" t="str">
            <v>South New Brighton</v>
          </cell>
          <cell r="M45" t="str">
            <v>Coastal</v>
          </cell>
        </row>
        <row r="46">
          <cell r="B46" t="str">
            <v>RMA/2024/2165</v>
          </cell>
          <cell r="D46" t="str">
            <v>16 Ensign Street Oaklands</v>
          </cell>
          <cell r="E46" t="str">
            <v>GP Builders Limited, Novo Group Limited</v>
          </cell>
          <cell r="F46" t="str">
            <v>Construction of three Older Persons Housing units</v>
          </cell>
          <cell r="H46" t="str">
            <v>Land use consent</v>
          </cell>
          <cell r="I46" t="str">
            <v>Granted</v>
          </cell>
          <cell r="J46">
            <v>45541</v>
          </cell>
          <cell r="K46" t="str">
            <v>Residential Suburban zone</v>
          </cell>
          <cell r="L46" t="str">
            <v>Oaklands</v>
          </cell>
          <cell r="M46" t="str">
            <v>Halswell</v>
          </cell>
        </row>
        <row r="47">
          <cell r="B47" t="str">
            <v>RMA/2024/2225</v>
          </cell>
          <cell r="D47" t="str">
            <v>107 Bickerton Street Wainoni</v>
          </cell>
          <cell r="E47" t="str">
            <v>CAD Consultants Limited, Kelly Roy Watkinson, Melanie Justine Watkinson</v>
          </cell>
          <cell r="F47" t="str">
            <v>Construct Minor dwelling</v>
          </cell>
          <cell r="H47" t="str">
            <v>Land use consent</v>
          </cell>
          <cell r="I47" t="str">
            <v>Granted</v>
          </cell>
          <cell r="J47">
            <v>45541</v>
          </cell>
          <cell r="K47" t="str">
            <v>Residential Suburban zone</v>
          </cell>
          <cell r="L47" t="str">
            <v>Wainoni</v>
          </cell>
          <cell r="M47" t="str">
            <v>Burwood</v>
          </cell>
        </row>
        <row r="48">
          <cell r="B48" t="str">
            <v>RMA/2024/2308</v>
          </cell>
          <cell r="D48" t="str">
            <v>1/46 Dunn Street Somerfield</v>
          </cell>
          <cell r="E48" t="str">
            <v>Rebecca Ellen Jennings-Buck, Stephen George Burt</v>
          </cell>
          <cell r="F48" t="str">
            <v>Demolish existing and rebuild new dwelling</v>
          </cell>
          <cell r="H48" t="str">
            <v>Land use consent</v>
          </cell>
          <cell r="I48" t="str">
            <v>Granted</v>
          </cell>
          <cell r="J48">
            <v>45541</v>
          </cell>
          <cell r="K48" t="str">
            <v>Residential Suburban Density Transition zone</v>
          </cell>
          <cell r="L48" t="str">
            <v>Somerfield</v>
          </cell>
          <cell r="M48" t="str">
            <v>Cashmere</v>
          </cell>
        </row>
        <row r="49">
          <cell r="B49" t="str">
            <v>RMA/2024/2351</v>
          </cell>
          <cell r="D49" t="str">
            <v>888 Colombo Street Central City</v>
          </cell>
          <cell r="E49" t="str">
            <v>ELRICK &amp; CO LIMITED, Growcott Freer Property Limited</v>
          </cell>
          <cell r="F49" t="str">
            <v>Soil Disturbance and removal of Contaminated land, earthworks in an FMA and near protected trees.</v>
          </cell>
          <cell r="H49" t="str">
            <v>Land use consent</v>
          </cell>
          <cell r="I49" t="str">
            <v>Granted</v>
          </cell>
          <cell r="J49">
            <v>45541</v>
          </cell>
          <cell r="K49" t="str">
            <v>Specific Purpose (School) zone</v>
          </cell>
          <cell r="L49" t="str">
            <v>Central City</v>
          </cell>
          <cell r="M49" t="str">
            <v>Central</v>
          </cell>
        </row>
        <row r="50">
          <cell r="B50" t="str">
            <v>RMA/2024/2365</v>
          </cell>
          <cell r="D50" t="str">
            <v>185 Gayhurst Road Dallington</v>
          </cell>
          <cell r="E50" t="str">
            <v>Chihiro Chiga, CoLab Planning Limited, Robert Farrel Foster-Lynam</v>
          </cell>
          <cell r="F50" t="str">
            <v>Construction of a minor residential unit</v>
          </cell>
          <cell r="H50" t="str">
            <v>Land use consent</v>
          </cell>
          <cell r="I50" t="str">
            <v>Granted</v>
          </cell>
          <cell r="J50">
            <v>45541</v>
          </cell>
          <cell r="K50" t="str">
            <v>Residential Suburban zone</v>
          </cell>
          <cell r="L50" t="str">
            <v>Dallington</v>
          </cell>
          <cell r="M50" t="str">
            <v>Burwood</v>
          </cell>
        </row>
        <row r="51">
          <cell r="B51" t="str">
            <v>RMA/2024/2371</v>
          </cell>
          <cell r="D51" t="str">
            <v>43 Quaifes Road Halswell</v>
          </cell>
          <cell r="E51" t="str">
            <v>Mike Greer Homes Canterbury Limited</v>
          </cell>
          <cell r="F51" t="str">
            <v>CT7650 - residential dwelling with an attached garage</v>
          </cell>
          <cell r="H51" t="str">
            <v>Land use consent</v>
          </cell>
          <cell r="I51" t="str">
            <v>Granted</v>
          </cell>
          <cell r="J51">
            <v>45541</v>
          </cell>
          <cell r="K51" t="str">
            <v>Residential New Neighbourhood zone</v>
          </cell>
          <cell r="L51" t="str">
            <v>Halswell</v>
          </cell>
          <cell r="M51" t="str">
            <v>Halswell</v>
          </cell>
        </row>
        <row r="52">
          <cell r="B52" t="str">
            <v>RMA/2024/2504</v>
          </cell>
          <cell r="D52" t="str">
            <v>19 Hartley Avenue Papanui</v>
          </cell>
          <cell r="E52" t="str">
            <v>David John Cartwright</v>
          </cell>
          <cell r="F52" t="str">
            <v>Alterations and extension to existing dwelling</v>
          </cell>
          <cell r="H52" t="str">
            <v>Permitted boundary activity</v>
          </cell>
          <cell r="I52" t="str">
            <v>Activity permitted</v>
          </cell>
          <cell r="J52">
            <v>45541</v>
          </cell>
          <cell r="K52" t="str">
            <v>Residential Suburban zone</v>
          </cell>
          <cell r="L52" t="str">
            <v>Papanui</v>
          </cell>
          <cell r="M52" t="str">
            <v>Fendalton</v>
          </cell>
        </row>
        <row r="53">
          <cell r="B53" t="str">
            <v>RMA/2024/1594</v>
          </cell>
          <cell r="D53" t="str">
            <v>138 Fitzgerald Avenue Linwood</v>
          </cell>
          <cell r="E53" t="str">
            <v>Dhanushka Thilan Samarawickrama, SMC Design Studio Limited</v>
          </cell>
          <cell r="F53" t="str">
            <v>Build four residential units</v>
          </cell>
          <cell r="H53" t="str">
            <v>Land use consent</v>
          </cell>
          <cell r="I53" t="str">
            <v>Granted</v>
          </cell>
          <cell r="J53">
            <v>45544</v>
          </cell>
          <cell r="K53" t="str">
            <v>Residential Medium Density zone</v>
          </cell>
          <cell r="L53" t="str">
            <v>Linwood</v>
          </cell>
          <cell r="M53" t="str">
            <v>Central</v>
          </cell>
        </row>
        <row r="54">
          <cell r="B54" t="str">
            <v>RMA/2024/1736</v>
          </cell>
          <cell r="D54" t="str">
            <v>50 River Stone Drive Halswell</v>
          </cell>
          <cell r="E54" t="str">
            <v>Mike Greer Homes Canterbury Limited, Novo Group Limited</v>
          </cell>
          <cell r="F54" t="str">
            <v>Subdivision - Fee Simple - 20 Lots with land use</v>
          </cell>
          <cell r="H54" t="str">
            <v>Combined subdivision and land use consent</v>
          </cell>
          <cell r="I54" t="str">
            <v>Granted</v>
          </cell>
          <cell r="J54">
            <v>45544</v>
          </cell>
          <cell r="K54" t="str">
            <v>Residential New Neighbourhood zone</v>
          </cell>
          <cell r="L54" t="str">
            <v>Halswell</v>
          </cell>
          <cell r="M54" t="str">
            <v>Halswell</v>
          </cell>
        </row>
        <row r="55">
          <cell r="B55" t="str">
            <v>RMA/2024/1790</v>
          </cell>
          <cell r="D55" t="str">
            <v>26 Hempleman Drive Akaroa</v>
          </cell>
          <cell r="E55" t="str">
            <v>Planz Consultants Limited, Rachael Leigh Mason, Rhett Bennett Mason</v>
          </cell>
          <cell r="F55" t="str">
            <v>Dwelling extensions</v>
          </cell>
          <cell r="H55" t="str">
            <v>Land use consent</v>
          </cell>
          <cell r="I55" t="str">
            <v>Granted</v>
          </cell>
          <cell r="J55">
            <v>45544</v>
          </cell>
          <cell r="K55" t="str">
            <v>Residential Banks Peninsula zone</v>
          </cell>
          <cell r="L55" t="str">
            <v>Akaroa</v>
          </cell>
          <cell r="M55" t="str">
            <v>Banks Peninsula</v>
          </cell>
        </row>
        <row r="56">
          <cell r="B56" t="str">
            <v>RMA/2024/1854</v>
          </cell>
          <cell r="D56" t="str">
            <v>6 Cliff Street Moncks Bay</v>
          </cell>
          <cell r="E56" t="str">
            <v>Baseline Group Limited, Dean Charles Smith, Rosie Gwenna Curtis</v>
          </cell>
          <cell r="F56" t="str">
            <v>To construct a residential dwelling with detached double garage</v>
          </cell>
          <cell r="H56" t="str">
            <v>Land use consent</v>
          </cell>
          <cell r="I56" t="str">
            <v>Granted</v>
          </cell>
          <cell r="J56">
            <v>45544</v>
          </cell>
          <cell r="K56" t="str">
            <v>Residential Suburban zone</v>
          </cell>
          <cell r="L56" t="str">
            <v>Moncks Bay</v>
          </cell>
          <cell r="M56" t="str">
            <v>Heathcote</v>
          </cell>
        </row>
        <row r="57">
          <cell r="B57" t="str">
            <v>RMA/2024/2170</v>
          </cell>
          <cell r="D57" t="str">
            <v>62 River Stone Drive Halswell</v>
          </cell>
          <cell r="E57" t="str">
            <v>Mike Greer Homes Canterbury Limited, Novo Group Limited</v>
          </cell>
          <cell r="F57" t="str">
            <v>Subdivision - Fee simple - 12 lots with land use to establish 12 residential units</v>
          </cell>
          <cell r="H57" t="str">
            <v>Combined subdivision and land use consent</v>
          </cell>
          <cell r="I57" t="str">
            <v>Granted</v>
          </cell>
          <cell r="J57">
            <v>45544</v>
          </cell>
          <cell r="K57" t="str">
            <v>Residential New Neighbourhood zone</v>
          </cell>
          <cell r="L57" t="str">
            <v>Halswell</v>
          </cell>
          <cell r="M57" t="str">
            <v>Halswell</v>
          </cell>
        </row>
        <row r="58">
          <cell r="B58" t="str">
            <v>RMA/2024/2199</v>
          </cell>
          <cell r="D58" t="str">
            <v>3 Perehia Mews Burwood</v>
          </cell>
          <cell r="E58" t="str">
            <v>Benjamin David Shaw, Timothy Hogan</v>
          </cell>
          <cell r="F58" t="str">
            <v>Change of Conditions to RMA/2023/2927</v>
          </cell>
          <cell r="H58" t="str">
            <v>s127 Change / cancellation of conditions</v>
          </cell>
          <cell r="I58" t="str">
            <v>Granted</v>
          </cell>
          <cell r="J58">
            <v>45544</v>
          </cell>
          <cell r="K58" t="str">
            <v>Residential New Neighbourhood zone</v>
          </cell>
          <cell r="L58" t="str">
            <v>Burwood</v>
          </cell>
          <cell r="M58" t="str">
            <v>Burwood</v>
          </cell>
        </row>
        <row r="60">
          <cell r="B60" t="str">
            <v>RMA/2024/2230</v>
          </cell>
          <cell r="D60" t="str">
            <v>75 Cornwall Street St Albans</v>
          </cell>
          <cell r="E60" t="str">
            <v>Andrew Duncan Cain, Brooksfield No.66 Limited, Survus Consultants</v>
          </cell>
          <cell r="F60" t="str">
            <v>Subdivision - Fee Simple - Four lots and associated land use</v>
          </cell>
          <cell r="H60" t="str">
            <v>Combined subdivision and land use consent</v>
          </cell>
          <cell r="I60" t="str">
            <v>Granted</v>
          </cell>
          <cell r="J60">
            <v>45544</v>
          </cell>
          <cell r="K60" t="str">
            <v>Residential Suburban Density Transition zone</v>
          </cell>
          <cell r="L60" t="str">
            <v>St Albans</v>
          </cell>
          <cell r="M60" t="str">
            <v>Innes</v>
          </cell>
        </row>
        <row r="61">
          <cell r="B61" t="str">
            <v>RMA/2024/2367</v>
          </cell>
          <cell r="D61" t="str">
            <v>34 Mills Road Marshland</v>
          </cell>
          <cell r="E61" t="str">
            <v>Emma Suzanne Bainbridge</v>
          </cell>
          <cell r="F61" t="str">
            <v>Change of condition(s) to land use consent RMA/2021/2492</v>
          </cell>
          <cell r="H61" t="str">
            <v>s127 Change / cancellation of conditions</v>
          </cell>
          <cell r="I61" t="str">
            <v>Granted</v>
          </cell>
          <cell r="J61">
            <v>45544</v>
          </cell>
          <cell r="K61" t="str">
            <v>Residential New Neighbourhood zone</v>
          </cell>
          <cell r="L61" t="str">
            <v>Marshland</v>
          </cell>
          <cell r="M61" t="str">
            <v>Innes</v>
          </cell>
        </row>
        <row r="62">
          <cell r="B62" t="str">
            <v>RMA/2024/2402</v>
          </cell>
          <cell r="D62" t="str">
            <v>20 Strauss Place Spreydon</v>
          </cell>
          <cell r="E62" t="str">
            <v>Hapori Holdings Limited</v>
          </cell>
          <cell r="F62" t="str">
            <v>A multi-unit residential complex with provision for one or more of the residential units to be used for social housing</v>
          </cell>
          <cell r="H62" t="str">
            <v>Land use consent</v>
          </cell>
          <cell r="I62" t="str">
            <v>Granted</v>
          </cell>
          <cell r="J62">
            <v>45544</v>
          </cell>
          <cell r="K62" t="str">
            <v>Residential Suburban Density Transition zone</v>
          </cell>
          <cell r="L62" t="str">
            <v>Spreydon</v>
          </cell>
          <cell r="M62" t="str">
            <v>Cashmere</v>
          </cell>
        </row>
        <row r="63">
          <cell r="B63" t="str">
            <v>RMA/2024/2455</v>
          </cell>
          <cell r="D63" t="str">
            <v>76 Quinns Road Shirley</v>
          </cell>
          <cell r="E63" t="str">
            <v>CAPTURE LAND LIMITED, Wilsons Limited</v>
          </cell>
          <cell r="F63" t="str">
            <v>Subdivision - Fee Simple - Three (3) Lots</v>
          </cell>
          <cell r="H63" t="str">
            <v>Subdivision consent</v>
          </cell>
          <cell r="I63" t="str">
            <v>Granted</v>
          </cell>
          <cell r="J63">
            <v>45544</v>
          </cell>
          <cell r="K63" t="str">
            <v>Residential Suburban zone</v>
          </cell>
          <cell r="L63" t="str">
            <v>Shirley</v>
          </cell>
          <cell r="M63" t="str">
            <v>Innes</v>
          </cell>
        </row>
        <row r="64">
          <cell r="B64" t="str">
            <v>RMA/2024/2492</v>
          </cell>
          <cell r="D64" t="str">
            <v>128 Roker Street Somerfield</v>
          </cell>
          <cell r="E64" t="str">
            <v>MAP Architects (2016) Ltd</v>
          </cell>
          <cell r="F64" t="str">
            <v>Change of Conditions to RMA/2022/3858</v>
          </cell>
          <cell r="H64" t="str">
            <v>s127 Change / cancellation of conditions</v>
          </cell>
          <cell r="I64" t="str">
            <v>Granted</v>
          </cell>
          <cell r="J64">
            <v>45544</v>
          </cell>
          <cell r="K64" t="str">
            <v>Residential Suburban Density Transition zone</v>
          </cell>
          <cell r="L64" t="str">
            <v>Somerfield</v>
          </cell>
          <cell r="M64" t="str">
            <v>Cashmere</v>
          </cell>
        </row>
        <row r="65">
          <cell r="B65" t="str">
            <v>RMA/2024/2518</v>
          </cell>
          <cell r="D65" t="str">
            <v>47 Bill Hammond Drive Belfast</v>
          </cell>
          <cell r="E65" t="str">
            <v>Mike Greer Homes Canterbury Limited, Novo Group Limited</v>
          </cell>
          <cell r="F65" t="str">
            <v>New residential dwelling with attached garage - Lot 200</v>
          </cell>
          <cell r="H65" t="str">
            <v>Land use consent</v>
          </cell>
          <cell r="I65" t="str">
            <v>Granted</v>
          </cell>
          <cell r="J65">
            <v>45544</v>
          </cell>
          <cell r="K65" t="str">
            <v>Residential New Neighbourhood zone</v>
          </cell>
          <cell r="L65" t="str">
            <v>Belfast</v>
          </cell>
          <cell r="M65" t="str">
            <v>Harewood</v>
          </cell>
        </row>
        <row r="66">
          <cell r="B66" t="str">
            <v>RMA/2024/1507</v>
          </cell>
          <cell r="D66" t="str">
            <v>1/43A Bayview Road Diamond Harbour</v>
          </cell>
          <cell r="E66" t="str">
            <v>Bull O'Sullivan Architecture Limited, Christopher James Yeats</v>
          </cell>
          <cell r="F66" t="str">
            <v>Construct residential dwelling and associated earthworks</v>
          </cell>
          <cell r="H66" t="str">
            <v>Land use consent</v>
          </cell>
          <cell r="I66" t="str">
            <v>Granted</v>
          </cell>
          <cell r="J66">
            <v>45545</v>
          </cell>
          <cell r="K66" t="str">
            <v>Residential Small Settlement zone</v>
          </cell>
          <cell r="L66" t="str">
            <v>Diamond Harbour</v>
          </cell>
          <cell r="M66" t="str">
            <v>Banks Peninsula</v>
          </cell>
        </row>
        <row r="67">
          <cell r="B67" t="str">
            <v>RMA/2024/1999</v>
          </cell>
          <cell r="D67" t="str">
            <v>20 Sewell Street North Linwood</v>
          </cell>
          <cell r="E67" t="str">
            <v>Moreover Holdings Limited, Novo Group Limited</v>
          </cell>
          <cell r="F67" t="str">
            <v>Construction of two Older Persons Housing Units and relocation of a residential dwelling to create a new residential unit</v>
          </cell>
          <cell r="H67" t="str">
            <v>Land use consent</v>
          </cell>
          <cell r="I67" t="str">
            <v>Granted</v>
          </cell>
          <cell r="J67">
            <v>45545</v>
          </cell>
          <cell r="K67" t="str">
            <v>Residential Suburban zone</v>
          </cell>
          <cell r="L67" t="str">
            <v>North Linwood</v>
          </cell>
          <cell r="M67" t="str">
            <v>Linwood</v>
          </cell>
        </row>
        <row r="68">
          <cell r="B68" t="str">
            <v>RMA/2024/2121</v>
          </cell>
          <cell r="D68" t="str">
            <v>3 Park Terrace Lyttelton</v>
          </cell>
          <cell r="E68" t="str">
            <v>Eamonn Anthony Phillip Stockman</v>
          </cell>
          <cell r="F68" t="str">
            <v>Replace existing retaining wall</v>
          </cell>
          <cell r="H68" t="str">
            <v>Land use consent</v>
          </cell>
          <cell r="I68" t="str">
            <v>Granted</v>
          </cell>
          <cell r="J68">
            <v>45545</v>
          </cell>
          <cell r="K68" t="str">
            <v>Residential Banks Peninsula zone</v>
          </cell>
          <cell r="L68" t="str">
            <v>Lyttelton</v>
          </cell>
          <cell r="M68" t="str">
            <v>Banks Peninsula</v>
          </cell>
        </row>
        <row r="69">
          <cell r="B69" t="str">
            <v>RMA/2024/2097</v>
          </cell>
          <cell r="D69" t="str">
            <v>23 College Avenue Papanui</v>
          </cell>
          <cell r="E69" t="str">
            <v>Henry Treloar Hornbrook Bettle, Julie Anne Comfort, Kristine Helen Bettle</v>
          </cell>
          <cell r="F69" t="str">
            <v>Alterations to an existing residential unit</v>
          </cell>
          <cell r="H69" t="str">
            <v>Land use consent</v>
          </cell>
          <cell r="I69" t="str">
            <v>Granted</v>
          </cell>
          <cell r="J69">
            <v>45545</v>
          </cell>
          <cell r="K69" t="str">
            <v>Residential Suburban zone</v>
          </cell>
          <cell r="L69" t="str">
            <v>Papanui</v>
          </cell>
          <cell r="M69" t="str">
            <v>Fendalton</v>
          </cell>
        </row>
        <row r="70">
          <cell r="B70" t="str">
            <v>RMA/2024/2146</v>
          </cell>
          <cell r="D70" t="str">
            <v>176 Matsons Avenue Papanui</v>
          </cell>
          <cell r="E70" t="str">
            <v>LK Design &amp; Architecture, Rachel Sarah Irwin, Thomas William Irwin</v>
          </cell>
          <cell r="F70" t="str">
            <v>To construct a free standing double garage to the front of the property</v>
          </cell>
          <cell r="H70" t="str">
            <v>Land use consent</v>
          </cell>
          <cell r="I70" t="str">
            <v>Granted</v>
          </cell>
          <cell r="J70">
            <v>45545</v>
          </cell>
          <cell r="K70" t="str">
            <v>Residential Suburban zone</v>
          </cell>
          <cell r="L70" t="str">
            <v>Papanui</v>
          </cell>
          <cell r="M70" t="str">
            <v>Papanui</v>
          </cell>
        </row>
        <row r="71">
          <cell r="B71" t="str">
            <v>RMA/2024/2194</v>
          </cell>
          <cell r="D71" t="str">
            <v>162 Cranford Street St Albans</v>
          </cell>
          <cell r="E71" t="str">
            <v>Moreover Holdings Limited, Planning North Canterbury Limited</v>
          </cell>
          <cell r="F71" t="str">
            <v>Subdivision - Fee Simple - Five Lots and associated land use</v>
          </cell>
          <cell r="H71" t="str">
            <v>Combined subdivision and land use consent</v>
          </cell>
          <cell r="I71" t="str">
            <v>Granted</v>
          </cell>
          <cell r="J71">
            <v>45545</v>
          </cell>
          <cell r="K71" t="str">
            <v>Residential Suburban Density Transition zone</v>
          </cell>
          <cell r="L71" t="str">
            <v>St Albans</v>
          </cell>
          <cell r="M71" t="str">
            <v>Innes</v>
          </cell>
        </row>
        <row r="72">
          <cell r="B72" t="str">
            <v>RMA/2024/2258</v>
          </cell>
          <cell r="D72" t="str">
            <v>6 Packers Lane Belfast</v>
          </cell>
          <cell r="E72" t="str">
            <v>AG And LM McCarthy Limited</v>
          </cell>
          <cell r="F72" t="str">
            <v>Construct residential dwelling with attached garage</v>
          </cell>
          <cell r="H72" t="str">
            <v>Land use consent</v>
          </cell>
          <cell r="I72" t="str">
            <v>Granted</v>
          </cell>
          <cell r="J72">
            <v>45545</v>
          </cell>
          <cell r="K72" t="str">
            <v>Residential New Neighbourhood zone</v>
          </cell>
          <cell r="L72" t="str">
            <v>Belfast</v>
          </cell>
          <cell r="M72" t="str">
            <v>Harewood</v>
          </cell>
        </row>
        <row r="73">
          <cell r="B73" t="str">
            <v>RMA/2024/344</v>
          </cell>
          <cell r="D73" t="str">
            <v>76 Garlands Road Woolston</v>
          </cell>
          <cell r="E73" t="str">
            <v>Barker &amp; Associates Limited, Bunnings Limited</v>
          </cell>
          <cell r="F73" t="str">
            <v>Extension of the lapse date of RMA/2019/1159 by five years</v>
          </cell>
          <cell r="H73" t="e">
            <v>#N/A</v>
          </cell>
          <cell r="I73" t="str">
            <v>Granted</v>
          </cell>
          <cell r="J73">
            <v>45546</v>
          </cell>
          <cell r="K73" t="str">
            <v>Industrial General zone</v>
          </cell>
          <cell r="L73" t="str">
            <v>Woolston</v>
          </cell>
          <cell r="M73" t="str">
            <v>Linwood</v>
          </cell>
        </row>
        <row r="74">
          <cell r="B74" t="str">
            <v>RMA/2024/1597</v>
          </cell>
          <cell r="D74" t="str">
            <v>45 Cranford Street St Albans</v>
          </cell>
          <cell r="E74" t="str">
            <v>Novo Group Limited, The Annabel Black Trust</v>
          </cell>
          <cell r="F74" t="str">
            <v>Construct residential dwelling two units</v>
          </cell>
          <cell r="H74" t="str">
            <v>Land use consent</v>
          </cell>
          <cell r="I74" t="str">
            <v>Granted</v>
          </cell>
          <cell r="J74">
            <v>45546</v>
          </cell>
          <cell r="K74" t="str">
            <v>Residential Suburban Density Transition zone</v>
          </cell>
          <cell r="L74" t="str">
            <v>St Albans</v>
          </cell>
          <cell r="M74" t="str">
            <v>Innes</v>
          </cell>
        </row>
        <row r="75">
          <cell r="B75" t="str">
            <v>RMA/2024/1938</v>
          </cell>
          <cell r="D75" t="str">
            <v>12 Whareora Terrace Cashmere</v>
          </cell>
          <cell r="E75" t="str">
            <v>Allan Trotter Keast, Helen Jane Keast, Meta Architects Limited</v>
          </cell>
          <cell r="F75" t="str">
            <v>Change of condition(s) to land use consent RMA/2020/1141</v>
          </cell>
          <cell r="H75" t="str">
            <v>s127 Change / cancellation of conditions</v>
          </cell>
          <cell r="I75" t="str">
            <v>Granted</v>
          </cell>
          <cell r="J75">
            <v>45546</v>
          </cell>
          <cell r="K75" t="str">
            <v>Residential Hills zone</v>
          </cell>
          <cell r="L75" t="str">
            <v>Cashmere</v>
          </cell>
          <cell r="M75" t="str">
            <v>Cashmere</v>
          </cell>
        </row>
        <row r="76">
          <cell r="B76" t="str">
            <v>RMA/2024/2019</v>
          </cell>
          <cell r="D76" t="str">
            <v>10 Simeon Street Spreydon</v>
          </cell>
          <cell r="E76" t="str">
            <v>Novo Group Limited, TX Developments Limited</v>
          </cell>
          <cell r="F76" t="str">
            <v>Multi-Unit residential complex - six, two-storey residential units</v>
          </cell>
          <cell r="H76" t="str">
            <v>Land use consent</v>
          </cell>
          <cell r="I76" t="str">
            <v>Granted</v>
          </cell>
          <cell r="J76">
            <v>45546</v>
          </cell>
          <cell r="K76" t="str">
            <v>Residential Suburban Density Transition zone</v>
          </cell>
          <cell r="L76" t="str">
            <v>Spreydon</v>
          </cell>
          <cell r="M76" t="str">
            <v>Spreydon</v>
          </cell>
        </row>
        <row r="77">
          <cell r="B77" t="str">
            <v>RMA/2024/2068</v>
          </cell>
          <cell r="D77" t="str">
            <v>18A Rapaki Drive Lyttelton</v>
          </cell>
          <cell r="E77" t="str">
            <v>Planz Consultants Limited, Te Hapu o Ngati Wheke Inc, Timothy James Joll</v>
          </cell>
          <cell r="F77" t="str">
            <v>Construct replacement office building and storage shed  and associated parking landscaping and retaining wall</v>
          </cell>
          <cell r="H77" t="str">
            <v>Land use consent</v>
          </cell>
          <cell r="I77" t="str">
            <v>Granted</v>
          </cell>
          <cell r="J77">
            <v>45546</v>
          </cell>
          <cell r="K77" t="str">
            <v>Papakaianga/Kainga Nohoanga</v>
          </cell>
          <cell r="L77" t="str">
            <v>Lyttelton</v>
          </cell>
          <cell r="M77" t="str">
            <v>Banks Peninsula</v>
          </cell>
        </row>
        <row r="78">
          <cell r="B78" t="str">
            <v>RMA/2024/2101</v>
          </cell>
          <cell r="D78" t="str">
            <v>274 Marine Drive Diamond Harbour</v>
          </cell>
          <cell r="E78" t="str">
            <v>Amanda Jane Page, Mac Architecture Limited</v>
          </cell>
          <cell r="F78" t="str">
            <v>Construction on new residential dwelling, minor residential unit, carport structure and associated earthworks.</v>
          </cell>
          <cell r="H78" t="str">
            <v>Land use consent</v>
          </cell>
          <cell r="I78" t="str">
            <v>Granted</v>
          </cell>
          <cell r="J78">
            <v>45546</v>
          </cell>
          <cell r="K78" t="str">
            <v>Residential Small Settlement zone</v>
          </cell>
          <cell r="L78" t="str">
            <v>Diamond Harbour</v>
          </cell>
          <cell r="M78" t="str">
            <v>Banks Peninsula</v>
          </cell>
        </row>
        <row r="79">
          <cell r="B79" t="str">
            <v>RMA/2024/2111</v>
          </cell>
          <cell r="D79" t="str">
            <v>96 Willryan Avenue New Brighton</v>
          </cell>
          <cell r="E79" t="str">
            <v>Design Workshop Limited, HF Homes Holdings Limited</v>
          </cell>
          <cell r="F79" t="str">
            <v>Proposed new dwelling with attached carport and proposed garage with carport for existing dwelling</v>
          </cell>
          <cell r="H79" t="str">
            <v>Land use consent</v>
          </cell>
          <cell r="I79" t="str">
            <v>Granted</v>
          </cell>
          <cell r="J79">
            <v>45546</v>
          </cell>
          <cell r="K79" t="str">
            <v>Residential Suburban zone</v>
          </cell>
          <cell r="L79" t="str">
            <v>New Brighton</v>
          </cell>
          <cell r="M79" t="str">
            <v>Coastal</v>
          </cell>
        </row>
        <row r="80">
          <cell r="B80" t="str">
            <v>RMA/2024/2139</v>
          </cell>
          <cell r="D80" t="str">
            <v>609 Avonhead Road Harewood</v>
          </cell>
          <cell r="E80" t="str">
            <v>Christchurch International Airport Limited, Melanie Karen Foote, Resource Management Group Limited</v>
          </cell>
          <cell r="F80" t="str">
            <v>CIAL Outline Plan Application: Freight Apron Extension</v>
          </cell>
          <cell r="H80" t="str">
            <v>Outline plan</v>
          </cell>
          <cell r="I80" t="str">
            <v>Outline plan accepted</v>
          </cell>
          <cell r="J80">
            <v>45546</v>
          </cell>
          <cell r="K80" t="str">
            <v>Specific Purpose (Airport) zone</v>
          </cell>
          <cell r="L80" t="str">
            <v>Harewood</v>
          </cell>
          <cell r="M80" t="str">
            <v>Harewood</v>
          </cell>
        </row>
        <row r="81">
          <cell r="B81" t="str">
            <v>RMA/2024/2318</v>
          </cell>
          <cell r="D81" t="str">
            <v>13 Onuku Road Akaroa</v>
          </cell>
          <cell r="E81" t="str">
            <v>Newton Heights Apartments Limited, Novo Group Limited</v>
          </cell>
          <cell r="F81" t="str">
            <v>Change of conditions to land use consent RMA/2022/2619</v>
          </cell>
          <cell r="H81" t="str">
            <v>s127 Change / cancellation of conditions</v>
          </cell>
          <cell r="I81" t="str">
            <v>Granted</v>
          </cell>
          <cell r="J81">
            <v>45546</v>
          </cell>
          <cell r="K81" t="str">
            <v>Residential Banks Peninsula zone</v>
          </cell>
          <cell r="L81" t="str">
            <v>Akaroa</v>
          </cell>
          <cell r="M81" t="str">
            <v>Banks Peninsula</v>
          </cell>
        </row>
        <row r="82">
          <cell r="B82" t="str">
            <v>RMA/2024/2395</v>
          </cell>
          <cell r="D82" t="str">
            <v>29 Dormer Street Papanui</v>
          </cell>
          <cell r="E82" t="str">
            <v>John Bruce Heehan, Macalisters Trustees Limited, Rachel Margaret Heehan</v>
          </cell>
          <cell r="F82" t="str">
            <v>To construct a garage</v>
          </cell>
          <cell r="H82" t="str">
            <v>Land use consent</v>
          </cell>
          <cell r="I82" t="str">
            <v>Granted</v>
          </cell>
          <cell r="J82">
            <v>45546</v>
          </cell>
          <cell r="K82" t="str">
            <v>Residential Suburban zone</v>
          </cell>
          <cell r="L82" t="str">
            <v>Papanui</v>
          </cell>
          <cell r="M82" t="str">
            <v>Papanui</v>
          </cell>
        </row>
        <row r="83">
          <cell r="B83" t="str">
            <v>RMA/2024/2422</v>
          </cell>
          <cell r="D83" t="str">
            <v>3 Ada Wells Court Hei Hei</v>
          </cell>
          <cell r="E83" t="str">
            <v>Annabel Haddow, Jayden Steen, Jennian Homes Canterbury Limited</v>
          </cell>
          <cell r="F83" t="str">
            <v>Construct Residential Dwelling With Attached Garage</v>
          </cell>
          <cell r="H83" t="str">
            <v>Land use consent</v>
          </cell>
          <cell r="I83" t="str">
            <v>Granted</v>
          </cell>
          <cell r="J83">
            <v>45546</v>
          </cell>
          <cell r="K83" t="str">
            <v>Residential New Neighbourhood zone</v>
          </cell>
          <cell r="L83" t="str">
            <v>Hei Hei</v>
          </cell>
          <cell r="M83" t="str">
            <v>Hornby</v>
          </cell>
        </row>
        <row r="85">
          <cell r="B85" t="str">
            <v>RMA/2024/2471</v>
          </cell>
          <cell r="D85" t="str">
            <v>12 Bill Hammond Drive Belfast</v>
          </cell>
          <cell r="E85" t="str">
            <v>Mike Greer Homes Canterbury Limited, Novo Group Limited</v>
          </cell>
          <cell r="F85" t="str">
            <v>Construct Two (2)  Residential dwellings with attached garages</v>
          </cell>
          <cell r="H85" t="str">
            <v>Land use consent</v>
          </cell>
          <cell r="I85" t="str">
            <v>Granted</v>
          </cell>
          <cell r="J85">
            <v>45546</v>
          </cell>
          <cell r="K85" t="str">
            <v>Residential New Neighbourhood zone</v>
          </cell>
          <cell r="L85" t="str">
            <v>Belfast</v>
          </cell>
          <cell r="M85" t="str">
            <v>Harewood</v>
          </cell>
        </row>
        <row r="86">
          <cell r="B86" t="str">
            <v>RMA/2024/2485</v>
          </cell>
          <cell r="D86" t="str">
            <v>74 Sparks Road Hoon Hay</v>
          </cell>
          <cell r="E86" t="str">
            <v>Nigella Investments Limited, Novo Group Limited</v>
          </cell>
          <cell r="F86" t="str">
            <v>Change the use of six (6) OHP units into a multi-unit residential complex</v>
          </cell>
          <cell r="H86" t="str">
            <v>Land use consent</v>
          </cell>
          <cell r="I86" t="str">
            <v>Granted</v>
          </cell>
          <cell r="J86">
            <v>45546</v>
          </cell>
          <cell r="K86" t="str">
            <v>Residential Suburban zone</v>
          </cell>
          <cell r="L86" t="str">
            <v>Hoon Hay</v>
          </cell>
          <cell r="M86" t="str">
            <v>Spreydon</v>
          </cell>
        </row>
        <row r="87">
          <cell r="B87" t="str">
            <v>RMA/2024/2517</v>
          </cell>
          <cell r="D87" t="str">
            <v>243 Kennedys Bush Road Halswell</v>
          </cell>
          <cell r="E87" t="str">
            <v>Fernanda Janeiro Romeo</v>
          </cell>
          <cell r="F87" t="str">
            <v>Dwelling addition and renovations</v>
          </cell>
          <cell r="H87" t="str">
            <v>Permitted boundary activity</v>
          </cell>
          <cell r="I87" t="str">
            <v>Activity permitted</v>
          </cell>
          <cell r="J87">
            <v>45546</v>
          </cell>
          <cell r="K87" t="str">
            <v>Residential Large Lot zone</v>
          </cell>
          <cell r="L87" t="str">
            <v>Halswell</v>
          </cell>
          <cell r="M87" t="str">
            <v>Halswell</v>
          </cell>
        </row>
        <row r="88">
          <cell r="B88" t="str">
            <v>RMA/2023/2960</v>
          </cell>
          <cell r="D88" t="str">
            <v>397 Marine Drive Diamond Harbour</v>
          </cell>
          <cell r="E88" t="str">
            <v>Philippa Joyce Drayton</v>
          </cell>
          <cell r="F88" t="str">
            <v>Construction of a carport and trailer park decking</v>
          </cell>
          <cell r="H88" t="str">
            <v>Land use consent</v>
          </cell>
          <cell r="I88" t="str">
            <v>Granted</v>
          </cell>
          <cell r="J88">
            <v>45547</v>
          </cell>
          <cell r="K88" t="str">
            <v>Residential Small Settlement zone</v>
          </cell>
          <cell r="L88" t="str">
            <v>Diamond Harbour</v>
          </cell>
          <cell r="M88" t="str">
            <v>Banks Peninsula</v>
          </cell>
        </row>
        <row r="89">
          <cell r="B89" t="str">
            <v>RMA/2024/1927</v>
          </cell>
          <cell r="D89" t="str">
            <v>118 Milton Street Spreydon</v>
          </cell>
          <cell r="E89" t="str">
            <v>Clark Fortune McDonald &amp; Associates, Joseph Peter Carey, Pounamu 2006 Limited</v>
          </cell>
          <cell r="F89" t="str">
            <v>Subdivision - Fee Simple - Four Lots with associated land use</v>
          </cell>
          <cell r="H89" t="str">
            <v>Combined subdivision and land use consent</v>
          </cell>
          <cell r="I89" t="str">
            <v>Granted</v>
          </cell>
          <cell r="J89">
            <v>45547</v>
          </cell>
          <cell r="K89" t="str">
            <v>Residential Suburban Density Transition zone</v>
          </cell>
          <cell r="L89" t="str">
            <v>Spreydon</v>
          </cell>
          <cell r="M89" t="str">
            <v>Cashmere</v>
          </cell>
        </row>
        <row r="90">
          <cell r="B90" t="str">
            <v>RMA/2024/2143</v>
          </cell>
          <cell r="D90" t="str">
            <v>11 Aruhe Road Hornby</v>
          </cell>
          <cell r="E90" t="str">
            <v>Epoch ChCh Limited, Planz Consultants Limited</v>
          </cell>
          <cell r="F90" t="str">
            <v>Construct an industrial warehouse with ancillary office</v>
          </cell>
          <cell r="H90" t="str">
            <v>Land use consent</v>
          </cell>
          <cell r="I90" t="str">
            <v>Granted</v>
          </cell>
          <cell r="J90">
            <v>45547</v>
          </cell>
          <cell r="K90" t="str">
            <v>Industrial Heavy zone</v>
          </cell>
          <cell r="L90" t="str">
            <v>Hornby</v>
          </cell>
          <cell r="M90" t="str">
            <v>Hornby</v>
          </cell>
        </row>
        <row r="91">
          <cell r="B91" t="str">
            <v>RMA/2024/2172</v>
          </cell>
          <cell r="D91" t="str">
            <v>2 El Patron Lane Halswell</v>
          </cell>
          <cell r="E91" t="str">
            <v>All Global Development Limited, Jason Jiaxun Bi</v>
          </cell>
          <cell r="F91" t="str">
            <v>New Residential Duplex with attached garages</v>
          </cell>
          <cell r="H91" t="str">
            <v>Land use consent</v>
          </cell>
          <cell r="I91" t="str">
            <v>Granted</v>
          </cell>
          <cell r="J91">
            <v>45547</v>
          </cell>
          <cell r="K91" t="str">
            <v>Commercial Core zone, Residential New Neighbourhood zone</v>
          </cell>
          <cell r="L91" t="str">
            <v>Halswell</v>
          </cell>
          <cell r="M91" t="str">
            <v>Halswell</v>
          </cell>
        </row>
        <row r="92">
          <cell r="B92" t="str">
            <v>RMA/2024/2300</v>
          </cell>
          <cell r="D92" t="str">
            <v>1/76 Cranford Street St Albans</v>
          </cell>
          <cell r="E92" t="str">
            <v>76 Cranford Street Limited, ELRICK &amp; CO LIMITED</v>
          </cell>
          <cell r="F92" t="str">
            <v>Subdivision - Fee simple - 8 lots with land use</v>
          </cell>
          <cell r="H92" t="str">
            <v>Combined subdivision and land use consent</v>
          </cell>
          <cell r="I92" t="str">
            <v>Granted</v>
          </cell>
          <cell r="J92">
            <v>45547</v>
          </cell>
          <cell r="K92" t="str">
            <v>Residential Suburban zone, Residential Suburban Density Transition zone</v>
          </cell>
          <cell r="L92" t="str">
            <v>St Albans</v>
          </cell>
          <cell r="M92" t="str">
            <v>Innes</v>
          </cell>
        </row>
        <row r="93">
          <cell r="B93" t="str">
            <v>RMA/2024/2336</v>
          </cell>
          <cell r="D93" t="str">
            <v>34 Studholme Street Somerfield</v>
          </cell>
          <cell r="E93" t="str">
            <v>Davie Lovell-Smith Limited, Malcolm Scott Aldridge, Sandra Kaye Aldridge</v>
          </cell>
          <cell r="F93" t="str">
            <v>Subdivision - Fee simple - Two lots and associated land use</v>
          </cell>
          <cell r="H93" t="str">
            <v>Combined subdivision and land use consent</v>
          </cell>
          <cell r="I93" t="str">
            <v>Granted</v>
          </cell>
          <cell r="J93">
            <v>45547</v>
          </cell>
          <cell r="K93" t="str">
            <v>Residential Suburban zone</v>
          </cell>
          <cell r="L93" t="str">
            <v>Somerfield</v>
          </cell>
          <cell r="M93" t="str">
            <v>Cashmere</v>
          </cell>
        </row>
        <row r="94">
          <cell r="B94" t="str">
            <v>RMA/2024/2349</v>
          </cell>
          <cell r="D94" t="str">
            <v>7 McKerrow Street Burwood</v>
          </cell>
          <cell r="E94" t="str">
            <v>CAPTURE LAND LIMITED, Johnathan Charles Sharpe</v>
          </cell>
          <cell r="F94" t="str">
            <v>Subdivision - Fee Simple - Two Lots</v>
          </cell>
          <cell r="H94" t="str">
            <v>Subdivision consent</v>
          </cell>
          <cell r="I94" t="str">
            <v>Granted</v>
          </cell>
          <cell r="J94">
            <v>45547</v>
          </cell>
          <cell r="K94" t="str">
            <v>Residential New Neighbourhood zone</v>
          </cell>
          <cell r="L94" t="str">
            <v>Burwood</v>
          </cell>
          <cell r="M94" t="str">
            <v>Burwood</v>
          </cell>
        </row>
        <row r="95">
          <cell r="B95" t="str">
            <v>RMA/2024/2407</v>
          </cell>
          <cell r="D95" t="str">
            <v>50 Paparoa Street Papanui</v>
          </cell>
          <cell r="E95" t="str">
            <v>Benjamin Piers Wilson, Bermuda Pools</v>
          </cell>
          <cell r="F95" t="str">
            <v>Earthworks - Install an in-ground swimming pool</v>
          </cell>
          <cell r="H95" t="str">
            <v>Land use consent</v>
          </cell>
          <cell r="I95" t="str">
            <v>Granted</v>
          </cell>
          <cell r="J95">
            <v>45547</v>
          </cell>
          <cell r="K95" t="str">
            <v>Residential Suburban zone</v>
          </cell>
          <cell r="L95" t="str">
            <v>Papanui</v>
          </cell>
          <cell r="M95" t="str">
            <v>Papanui</v>
          </cell>
        </row>
        <row r="96">
          <cell r="B96" t="str">
            <v>RMA/2024/2415</v>
          </cell>
          <cell r="D96" t="str">
            <v>89 Breens Road Bishopdale</v>
          </cell>
          <cell r="E96" t="str">
            <v>Breens Intermediate School PTA, Ministry Of Education, PXA Limited</v>
          </cell>
          <cell r="F96" t="str">
            <v>Alterations &amp; additions to buildings block 1 (administration), block 6 (hall) and block 7 (learning support) of Breens Intermediate School</v>
          </cell>
          <cell r="H96" t="str">
            <v>Outline plan waiver</v>
          </cell>
          <cell r="I96" t="str">
            <v>Granted</v>
          </cell>
          <cell r="J96">
            <v>45547</v>
          </cell>
          <cell r="K96" t="str">
            <v>Specific Purpose (School) zone</v>
          </cell>
          <cell r="L96" t="str">
            <v>Bishopdale</v>
          </cell>
          <cell r="M96" t="str">
            <v>Harewood</v>
          </cell>
        </row>
        <row r="97">
          <cell r="B97" t="str">
            <v>RMA/2024/2466</v>
          </cell>
          <cell r="D97" t="str">
            <v>220 Harewood Road Bishopdale</v>
          </cell>
          <cell r="E97" t="str">
            <v>Alex Li</v>
          </cell>
          <cell r="F97" t="str">
            <v>Change of Conditions to RMA/2023/2452</v>
          </cell>
          <cell r="H97" t="str">
            <v>s127 Change / cancellation of conditions</v>
          </cell>
          <cell r="I97" t="str">
            <v>Granted</v>
          </cell>
          <cell r="J97">
            <v>45547</v>
          </cell>
          <cell r="K97" t="str">
            <v>Residential Suburban zone</v>
          </cell>
          <cell r="L97" t="str">
            <v>Bishopdale</v>
          </cell>
          <cell r="M97" t="str">
            <v>Harewood</v>
          </cell>
        </row>
        <row r="99">
          <cell r="B99" t="str">
            <v>RMA/2024/2032</v>
          </cell>
          <cell r="D99" t="str">
            <v>10 Riroriro Lane Halswell</v>
          </cell>
          <cell r="E99" t="str">
            <v>Novo Group Limited, Wendelborn Property Limited</v>
          </cell>
          <cell r="F99" t="str">
            <v>Change of condition(s) to land use consent RMA/2023/2519</v>
          </cell>
          <cell r="H99" t="str">
            <v>s127 Change / cancellation of conditions</v>
          </cell>
          <cell r="I99" t="str">
            <v>Granted</v>
          </cell>
          <cell r="J99">
            <v>45548</v>
          </cell>
          <cell r="K99" t="str">
            <v>Residential New Neighbourhood zone</v>
          </cell>
          <cell r="L99" t="str">
            <v>Halswell</v>
          </cell>
          <cell r="M99" t="str">
            <v>Halswell</v>
          </cell>
        </row>
        <row r="100">
          <cell r="B100" t="str">
            <v>RMA/2024/2272</v>
          </cell>
          <cell r="D100" t="str">
            <v>402 Halswell Junction Road Halswell</v>
          </cell>
          <cell r="E100" t="str">
            <v>Kamahi Planning &amp; Developments Ltd, Pegasus Property Limited</v>
          </cell>
          <cell r="F100" t="str">
            <v>Change of Conditions to RMA/2022/3485</v>
          </cell>
          <cell r="H100" t="str">
            <v>s127 Change / cancellation of conditions</v>
          </cell>
          <cell r="I100" t="str">
            <v>Granted</v>
          </cell>
          <cell r="J100">
            <v>45548</v>
          </cell>
          <cell r="K100" t="str">
            <v>Industrial Park zone</v>
          </cell>
          <cell r="L100" t="str">
            <v>Halswell</v>
          </cell>
          <cell r="M100" t="str">
            <v>Halswell</v>
          </cell>
        </row>
        <row r="101">
          <cell r="B101" t="str">
            <v>RMA/2024/2305</v>
          </cell>
          <cell r="D101" t="str">
            <v>40 Shirley Road Richmond</v>
          </cell>
          <cell r="E101" t="str">
            <v>ELRICK &amp; CO LIMITED, Mask Shirley Limited</v>
          </cell>
          <cell r="F101" t="str">
            <v>To construct six, two storey residential units</v>
          </cell>
          <cell r="H101" t="str">
            <v>Land use consent</v>
          </cell>
          <cell r="I101" t="str">
            <v>Granted</v>
          </cell>
          <cell r="J101">
            <v>45548</v>
          </cell>
          <cell r="K101" t="str">
            <v>Residential Medium Density zone</v>
          </cell>
          <cell r="L101" t="str">
            <v>Richmond</v>
          </cell>
          <cell r="M101" t="str">
            <v>Central</v>
          </cell>
        </row>
        <row r="102">
          <cell r="B102" t="str">
            <v>RMA/2024/2332</v>
          </cell>
          <cell r="D102" t="str">
            <v>199 Grahams Road Burnside</v>
          </cell>
          <cell r="E102" t="str">
            <v>Gareth Rhys Carter, Lee Phillip Allnutt</v>
          </cell>
          <cell r="F102" t="str">
            <v>Demolition of existing garage &amp; construction of a new workshop/garage</v>
          </cell>
          <cell r="H102" t="str">
            <v>Land use consent</v>
          </cell>
          <cell r="I102" t="str">
            <v>Granted</v>
          </cell>
          <cell r="J102">
            <v>45548</v>
          </cell>
          <cell r="K102" t="str">
            <v>Residential Suburban zone</v>
          </cell>
          <cell r="L102" t="str">
            <v>Burnside</v>
          </cell>
          <cell r="M102" t="str">
            <v>Waimairi</v>
          </cell>
        </row>
        <row r="103">
          <cell r="B103" t="str">
            <v>RMA/2024/2360</v>
          </cell>
          <cell r="D103" t="str">
            <v>17 Harrow Street Linwood</v>
          </cell>
          <cell r="E103" t="str">
            <v>Mike Greer Homes Canterbury Limited, Novo Group Limited</v>
          </cell>
          <cell r="F103" t="str">
            <v>To establish two attached two-storey residential units</v>
          </cell>
          <cell r="H103" t="str">
            <v>Land use consent</v>
          </cell>
          <cell r="I103" t="str">
            <v>Granted</v>
          </cell>
          <cell r="J103">
            <v>45548</v>
          </cell>
          <cell r="K103" t="str">
            <v>Residential Medium Density zone</v>
          </cell>
          <cell r="L103" t="str">
            <v>Linwood</v>
          </cell>
          <cell r="M103" t="str">
            <v>Central</v>
          </cell>
        </row>
        <row r="104">
          <cell r="B104" t="str">
            <v>RMA/2024/2357</v>
          </cell>
          <cell r="D104" t="str">
            <v>75 Ferry Road Central City</v>
          </cell>
          <cell r="E104" t="str">
            <v>Faction Limited, Williams Corporation Limited</v>
          </cell>
          <cell r="F104" t="str">
            <v>Subdivision - Fee simple - 26 lots</v>
          </cell>
          <cell r="H104" t="str">
            <v>Subdivision consent</v>
          </cell>
          <cell r="I104" t="str">
            <v>Granted</v>
          </cell>
          <cell r="J104">
            <v>45548</v>
          </cell>
          <cell r="K104" t="str">
            <v>Commercial Central City Mixed Use zone</v>
          </cell>
          <cell r="L104" t="str">
            <v>Central City</v>
          </cell>
          <cell r="M104" t="str">
            <v>Central</v>
          </cell>
        </row>
        <row r="105">
          <cell r="B105" t="str">
            <v>RMA/2024/2364</v>
          </cell>
          <cell r="D105" t="str">
            <v>63 Harrow Street Linwood</v>
          </cell>
          <cell r="E105" t="str">
            <v>Boyuan Zhao, JF Trading Limited</v>
          </cell>
          <cell r="F105" t="str">
            <v>Change of Conditions to RMA/2024/1524</v>
          </cell>
          <cell r="H105" t="str">
            <v>s127 Change / cancellation of conditions</v>
          </cell>
          <cell r="I105" t="str">
            <v>Granted</v>
          </cell>
          <cell r="J105">
            <v>45548</v>
          </cell>
          <cell r="K105" t="str">
            <v>Residential Suburban Density Transition zone</v>
          </cell>
          <cell r="L105" t="str">
            <v>Linwood</v>
          </cell>
          <cell r="M105" t="str">
            <v>Central</v>
          </cell>
        </row>
        <row r="106">
          <cell r="B106" t="str">
            <v>RMA/2024/2421</v>
          </cell>
          <cell r="D106" t="str">
            <v>1 Shaftesbury Street Avonhead</v>
          </cell>
          <cell r="E106" t="str">
            <v>Baseline Group Limited, Gaolong Liu</v>
          </cell>
          <cell r="F106" t="str">
            <v>Conversion of two older person's housing units to a Multi-Unit 
Residential Complex</v>
          </cell>
          <cell r="H106" t="str">
            <v>Land use consent</v>
          </cell>
          <cell r="I106" t="str">
            <v>Granted</v>
          </cell>
          <cell r="J106">
            <v>45548</v>
          </cell>
          <cell r="K106" t="str">
            <v>Residential Suburban zone</v>
          </cell>
          <cell r="L106" t="str">
            <v>Avonhead</v>
          </cell>
          <cell r="M106" t="str">
            <v>Waimairi</v>
          </cell>
        </row>
        <row r="107">
          <cell r="B107" t="str">
            <v>RMA/2024/2502</v>
          </cell>
          <cell r="D107" t="str">
            <v>23 Hunia Place Hei Hei</v>
          </cell>
          <cell r="E107" t="str">
            <v>Munishwar  Gurung, NDM Construction Limited</v>
          </cell>
          <cell r="F107" t="str">
            <v>New residential dwelling with attached garage - 98432</v>
          </cell>
          <cell r="H107" t="str">
            <v>Land use consent</v>
          </cell>
          <cell r="I107" t="str">
            <v>Granted</v>
          </cell>
          <cell r="J107">
            <v>45548</v>
          </cell>
          <cell r="K107" t="str">
            <v>Residential New Neighbourhood zone</v>
          </cell>
          <cell r="L107" t="str">
            <v>Hei Hei</v>
          </cell>
          <cell r="M107" t="str">
            <v>Hornby</v>
          </cell>
        </row>
        <row r="108">
          <cell r="B108" t="str">
            <v>RMA/2024/2516</v>
          </cell>
          <cell r="D108" t="str">
            <v>1 Hawthorne Street Papanui</v>
          </cell>
          <cell r="E108" t="str">
            <v>Krush Architecture, Matthew Edgar Abbott</v>
          </cell>
          <cell r="F108" t="str">
            <v>Alterations and additions to existing dwelling</v>
          </cell>
          <cell r="H108" t="str">
            <v>Land use consent</v>
          </cell>
          <cell r="I108" t="str">
            <v>Granted</v>
          </cell>
          <cell r="J108">
            <v>45548</v>
          </cell>
          <cell r="K108" t="str">
            <v>Residential Suburban zone</v>
          </cell>
          <cell r="L108" t="str">
            <v>Papanui</v>
          </cell>
          <cell r="M108" t="str">
            <v>Fendalton</v>
          </cell>
        </row>
        <row r="109">
          <cell r="B109" t="str">
            <v>RMA/2024/1774</v>
          </cell>
          <cell r="D109" t="str">
            <v>1/18 Wharenui Road Upper Riccarton</v>
          </cell>
          <cell r="E109" t="str">
            <v>New Zealand CCS Canterbury &amp; West Coast Incorporat</v>
          </cell>
          <cell r="F109" t="str">
            <v>Short-Term visitor accommodation in a residential zone</v>
          </cell>
          <cell r="H109" t="str">
            <v>Land use consent</v>
          </cell>
          <cell r="I109" t="str">
            <v>Granted</v>
          </cell>
          <cell r="J109">
            <v>45551</v>
          </cell>
          <cell r="K109" t="str">
            <v>Residential Suburban Density Transition zone</v>
          </cell>
          <cell r="L109" t="str">
            <v>Upper Riccarton</v>
          </cell>
          <cell r="M109" t="str">
            <v>Riccarton</v>
          </cell>
        </row>
        <row r="110">
          <cell r="B110" t="str">
            <v>RMA/2024/1871</v>
          </cell>
          <cell r="D110" t="str">
            <v>274 Papanui Road St Albans</v>
          </cell>
          <cell r="E110" t="str">
            <v>Christchurch Eye Surgery Limited, RMG Limited</v>
          </cell>
          <cell r="F110" t="str">
            <v>s127 Change Conditions to land use consent RMA/2012/808</v>
          </cell>
          <cell r="H110" t="str">
            <v>s127 Change / cancellation of conditions</v>
          </cell>
          <cell r="I110" t="str">
            <v>Granted</v>
          </cell>
          <cell r="J110">
            <v>45551</v>
          </cell>
          <cell r="K110" t="str">
            <v>Residential Suburban zone</v>
          </cell>
          <cell r="L110" t="str">
            <v>St Albans</v>
          </cell>
          <cell r="M110" t="str">
            <v>Fendalton</v>
          </cell>
        </row>
        <row r="111">
          <cell r="B111" t="str">
            <v>RMA/2024/2167</v>
          </cell>
          <cell r="D111" t="str">
            <v>1 Lake Bryndwr Lane Burnside</v>
          </cell>
          <cell r="E111" t="str">
            <v>Baseline Group Limited, Doncaster Holdings Limited</v>
          </cell>
          <cell r="F111" t="str">
            <v>Virtual golf recreational facility within an industrial zone</v>
          </cell>
          <cell r="H111" t="str">
            <v>Land use consent</v>
          </cell>
          <cell r="I111" t="str">
            <v>Granted</v>
          </cell>
          <cell r="J111">
            <v>45551</v>
          </cell>
          <cell r="K111" t="str">
            <v>Industrial General zone</v>
          </cell>
          <cell r="L111" t="str">
            <v>Burnside</v>
          </cell>
          <cell r="M111" t="str">
            <v>Waimairi</v>
          </cell>
        </row>
        <row r="112">
          <cell r="B112" t="str">
            <v>RMA/2024/2206</v>
          </cell>
          <cell r="D112" t="str">
            <v>73 Rahera Street Spreydon</v>
          </cell>
          <cell r="E112" t="str">
            <v>Boutique Living Limited, Planning North Canterbury Limited</v>
          </cell>
          <cell r="F112" t="str">
            <v>Subdivision - Fee Simple - Five Lots and associated land use</v>
          </cell>
          <cell r="H112" t="str">
            <v>Combined subdivision and land use consent</v>
          </cell>
          <cell r="I112" t="str">
            <v>Granted</v>
          </cell>
          <cell r="J112">
            <v>45551</v>
          </cell>
          <cell r="K112" t="str">
            <v>Residential Suburban Density Transition zone</v>
          </cell>
          <cell r="L112" t="str">
            <v>Spreydon</v>
          </cell>
          <cell r="M112" t="str">
            <v>Spreydon</v>
          </cell>
        </row>
        <row r="113">
          <cell r="B113" t="str">
            <v>RMA/2024/2224</v>
          </cell>
          <cell r="D113" t="str">
            <v>818 Colombo Street Central City</v>
          </cell>
          <cell r="E113" t="str">
            <v>Wilson Parking New Zealand Limited</v>
          </cell>
          <cell r="F113" t="str">
            <v>Surrender of Land Use Consent RMA/2021/1384</v>
          </cell>
          <cell r="H113" t="e">
            <v>#N/A</v>
          </cell>
          <cell r="I113" t="str">
            <v>Surrender accepted</v>
          </cell>
          <cell r="J113">
            <v>45551</v>
          </cell>
          <cell r="K113" t="str">
            <v>Commercial Central City Mixed Use zone</v>
          </cell>
          <cell r="L113" t="str">
            <v>Central City</v>
          </cell>
          <cell r="M113" t="str">
            <v>Central</v>
          </cell>
        </row>
        <row r="114">
          <cell r="B114" t="str">
            <v>RMA/2024/2191</v>
          </cell>
          <cell r="D114" t="str">
            <v>63A Bayview Road Diamond Harbour</v>
          </cell>
          <cell r="E114" t="str">
            <v>John Bradbury Nichols, John Nichols Construction Limited</v>
          </cell>
          <cell r="F114" t="str">
            <v>Construct retaining wall</v>
          </cell>
          <cell r="H114" t="str">
            <v>Land use consent</v>
          </cell>
          <cell r="I114" t="str">
            <v>Granted</v>
          </cell>
          <cell r="J114">
            <v>45551</v>
          </cell>
          <cell r="K114" t="str">
            <v>Residential Small Settlement zone</v>
          </cell>
          <cell r="L114" t="str">
            <v>Diamond Harbour</v>
          </cell>
          <cell r="M114" t="str">
            <v>Banks Peninsula</v>
          </cell>
        </row>
        <row r="115">
          <cell r="B115" t="str">
            <v>RMA/2024/2341</v>
          </cell>
          <cell r="D115" t="str">
            <v>21 Bunz Road Halswell</v>
          </cell>
          <cell r="E115" t="str">
            <v>Benchmark Homes Canterbury Limited, Lois Dorothy Dalton</v>
          </cell>
          <cell r="F115" t="str">
            <v>Residential dwelling with attached garage</v>
          </cell>
          <cell r="H115" t="str">
            <v>Land use consent</v>
          </cell>
          <cell r="I115" t="str">
            <v>Granted</v>
          </cell>
          <cell r="J115">
            <v>45551</v>
          </cell>
          <cell r="K115" t="str">
            <v>Residential New Neighbourhood zone</v>
          </cell>
          <cell r="L115" t="str">
            <v>Halswell</v>
          </cell>
          <cell r="M115" t="str">
            <v>Halswell</v>
          </cell>
        </row>
        <row r="116">
          <cell r="B116" t="str">
            <v>RMA/2024/2438</v>
          </cell>
          <cell r="D116" t="str">
            <v>74 Leistrella Road Hoon Hay</v>
          </cell>
          <cell r="E116" t="str">
            <v>Cashmere Park Limited, Christopher John Arthur Brown</v>
          </cell>
          <cell r="F116" t="str">
            <v>To construct a dwelling with attached double garage</v>
          </cell>
          <cell r="H116" t="str">
            <v>Land use consent</v>
          </cell>
          <cell r="I116" t="str">
            <v>Granted</v>
          </cell>
          <cell r="J116">
            <v>45551</v>
          </cell>
          <cell r="K116" t="str">
            <v>Residential New Neighbourhood zone</v>
          </cell>
          <cell r="L116" t="str">
            <v>Hoon Hay</v>
          </cell>
          <cell r="M116" t="str">
            <v>Spreydon</v>
          </cell>
        </row>
        <row r="118">
          <cell r="B118" t="str">
            <v>RMA/2024/2493</v>
          </cell>
          <cell r="D118" t="str">
            <v>160 Mays Road St Albans</v>
          </cell>
          <cell r="E118" t="str">
            <v>Brendon Joseph Gardner, Coll Architecture Limited, Emily Kay Craigie</v>
          </cell>
          <cell r="F118" t="str">
            <v>Change conditions to Land Use Consent RMA/2023/2106</v>
          </cell>
          <cell r="H118" t="str">
            <v>s127 Change / cancellation of conditions</v>
          </cell>
          <cell r="I118" t="str">
            <v>Granted</v>
          </cell>
          <cell r="J118">
            <v>45551</v>
          </cell>
          <cell r="K118" t="str">
            <v>Residential Suburban zone</v>
          </cell>
          <cell r="L118" t="str">
            <v>St Albans</v>
          </cell>
          <cell r="M118" t="str">
            <v>Papanui</v>
          </cell>
        </row>
        <row r="119">
          <cell r="B119" t="str">
            <v>RMA/2024/2464</v>
          </cell>
          <cell r="D119" t="str">
            <v>16 Poipoi Place Aranui</v>
          </cell>
          <cell r="E119" t="str">
            <v>Mike Greer Homes Canterbury Limited</v>
          </cell>
          <cell r="F119" t="str">
            <v>CT7640 -residential dwelling</v>
          </cell>
          <cell r="H119" t="str">
            <v>Land use consent</v>
          </cell>
          <cell r="I119" t="str">
            <v>Granted</v>
          </cell>
          <cell r="J119">
            <v>45551</v>
          </cell>
          <cell r="K119" t="str">
            <v>Specific Purpose (School) zone</v>
          </cell>
          <cell r="L119" t="str">
            <v>Aranui</v>
          </cell>
          <cell r="M119" t="str">
            <v>Burwood</v>
          </cell>
        </row>
        <row r="121">
          <cell r="B121" t="str">
            <v>RMA/2024/1208</v>
          </cell>
          <cell r="D121" t="str">
            <v>88 Holly Road St Albans</v>
          </cell>
          <cell r="E121" t="str">
            <v>Duo Group Limited, Novo Group Limited</v>
          </cell>
          <cell r="F121" t="str">
            <v>Construct Twenty Two (22) unit multi-unit residential development</v>
          </cell>
          <cell r="H121" t="str">
            <v>Land use consent</v>
          </cell>
          <cell r="I121" t="str">
            <v>Granted</v>
          </cell>
          <cell r="J121">
            <v>45552</v>
          </cell>
          <cell r="K121" t="str">
            <v>Residential Medium Density zone, Residential Suburban Density Transition zone</v>
          </cell>
          <cell r="L121" t="str">
            <v>St Albans</v>
          </cell>
          <cell r="M121" t="str">
            <v>Innes</v>
          </cell>
        </row>
        <row r="124">
          <cell r="B124" t="str">
            <v>RMA/2024/1979</v>
          </cell>
          <cell r="D124" t="str">
            <v>190 Barrington Street Spreydon</v>
          </cell>
          <cell r="E124" t="str">
            <v>Ascent Property NZ Limited, ELRICK &amp; CO LIMITED</v>
          </cell>
          <cell r="F124" t="str">
            <v>Construct a multi-unit complex six residential units</v>
          </cell>
          <cell r="H124" t="str">
            <v>Land use consent</v>
          </cell>
          <cell r="I124" t="str">
            <v>Granted</v>
          </cell>
          <cell r="J124">
            <v>45552</v>
          </cell>
          <cell r="K124" t="str">
            <v>Residential Suburban Density Transition zone</v>
          </cell>
          <cell r="L124" t="str">
            <v>Spreydon</v>
          </cell>
          <cell r="M124" t="str">
            <v>Cashmere</v>
          </cell>
        </row>
        <row r="125">
          <cell r="B125" t="str">
            <v>RMA/2024/2150</v>
          </cell>
          <cell r="D125" t="str">
            <v>14 McVicar Drive Cracroft</v>
          </cell>
          <cell r="E125" t="str">
            <v>Fraser Murray Pelvin, Graziela Regina  De Castro, Jason Harvey McKenzie</v>
          </cell>
          <cell r="F125" t="str">
            <v>Construct a dwelling with attached garage</v>
          </cell>
          <cell r="H125" t="str">
            <v>Land use consent</v>
          </cell>
          <cell r="I125" t="str">
            <v>Granted</v>
          </cell>
          <cell r="J125">
            <v>45552</v>
          </cell>
          <cell r="K125" t="str">
            <v>Residential Suburban zone, Rural Urban Fringe zone</v>
          </cell>
          <cell r="L125" t="str">
            <v>Cracroft</v>
          </cell>
          <cell r="M125" t="str">
            <v>Cashmere</v>
          </cell>
        </row>
        <row r="126">
          <cell r="B126" t="str">
            <v>RMA/2024/2218</v>
          </cell>
          <cell r="D126" t="str">
            <v>29 Flemington Avenue North New Brighton</v>
          </cell>
          <cell r="E126" t="str">
            <v>Moreover Holdings Limited, Novo Group Limited</v>
          </cell>
          <cell r="F126" t="str">
            <v>Construct Four (4) OHP residential units</v>
          </cell>
          <cell r="H126" t="str">
            <v>Land use consent</v>
          </cell>
          <cell r="I126" t="str">
            <v>Granted</v>
          </cell>
          <cell r="J126">
            <v>45552</v>
          </cell>
          <cell r="K126" t="str">
            <v>Residential Suburban zone</v>
          </cell>
          <cell r="L126" t="str">
            <v>North New Brighton</v>
          </cell>
          <cell r="M126" t="str">
            <v>Coastal</v>
          </cell>
        </row>
        <row r="127">
          <cell r="B127" t="str">
            <v>RMA/2024/2269</v>
          </cell>
          <cell r="D127" t="str">
            <v>1/14 Third Street Belfast</v>
          </cell>
          <cell r="E127" t="str">
            <v>Roger Ian Taylor</v>
          </cell>
          <cell r="F127" t="str">
            <v>To remove subdivision protect tree</v>
          </cell>
          <cell r="H127" t="str">
            <v>Land use consent</v>
          </cell>
          <cell r="I127" t="str">
            <v>Granted</v>
          </cell>
          <cell r="J127">
            <v>45552</v>
          </cell>
          <cell r="K127" t="str">
            <v>Residential Suburban zone</v>
          </cell>
          <cell r="L127" t="str">
            <v>Belfast</v>
          </cell>
          <cell r="M127" t="str">
            <v>Harewood</v>
          </cell>
        </row>
        <row r="128">
          <cell r="B128" t="str">
            <v>RMA/2024/2329</v>
          </cell>
          <cell r="D128" t="str">
            <v>33 Diamond Avenue Spreydon</v>
          </cell>
          <cell r="E128" t="str">
            <v>Procerto Group Limited, SDC 33 Limited</v>
          </cell>
          <cell r="F128" t="str">
            <v>Subdivision - Fee Simple - Six Units and associated land use</v>
          </cell>
          <cell r="H128" t="str">
            <v>Combined subdivision and land use consent</v>
          </cell>
          <cell r="I128" t="str">
            <v>Granted</v>
          </cell>
          <cell r="J128">
            <v>45552</v>
          </cell>
          <cell r="K128" t="str">
            <v>Residential Suburban Density Transition zone</v>
          </cell>
          <cell r="L128" t="str">
            <v>Spreydon</v>
          </cell>
          <cell r="M128" t="str">
            <v>Spreydon</v>
          </cell>
        </row>
        <row r="129">
          <cell r="B129" t="str">
            <v>RMA/2024/2348</v>
          </cell>
          <cell r="D129" t="str">
            <v>25 Crichton Terrace Cashmere</v>
          </cell>
          <cell r="E129" t="str">
            <v>Carol Vidette Kinley, Derek Graeme Kinley, Stella Elizabeth Belliss, Stephen William Smith</v>
          </cell>
          <cell r="F129" t="str">
            <v>Subdivision - Fee Simple - 2 Lots Change of tenure and associated land use</v>
          </cell>
          <cell r="H129" t="str">
            <v>Combined subdivision and land use consent</v>
          </cell>
          <cell r="I129" t="str">
            <v>Granted</v>
          </cell>
          <cell r="J129">
            <v>45552</v>
          </cell>
          <cell r="K129" t="str">
            <v>Residential Hills zone</v>
          </cell>
          <cell r="L129" t="str">
            <v>Cashmere</v>
          </cell>
          <cell r="M129" t="str">
            <v>Cashmere</v>
          </cell>
        </row>
        <row r="130">
          <cell r="B130" t="str">
            <v>RMA/2024/2405</v>
          </cell>
          <cell r="D130" t="str">
            <v>18 Kingsley Street Sydenham</v>
          </cell>
          <cell r="E130" t="str">
            <v>ALSCO NZ</v>
          </cell>
          <cell r="F130" t="str">
            <v>Earthworks - National Environmental Standards for Assessing and Managing Contaminants in Soil to Protect Human Health</v>
          </cell>
          <cell r="H130" t="str">
            <v>Land use consent</v>
          </cell>
          <cell r="I130" t="str">
            <v>Granted</v>
          </cell>
          <cell r="J130">
            <v>45552</v>
          </cell>
          <cell r="K130" t="str">
            <v>Industrial General zone</v>
          </cell>
          <cell r="L130" t="str">
            <v>Sydenham</v>
          </cell>
          <cell r="M130" t="str">
            <v>Heathcote</v>
          </cell>
        </row>
        <row r="131">
          <cell r="B131" t="str">
            <v>RMA/2024/2401</v>
          </cell>
          <cell r="D131" t="str">
            <v>15 McGregors Road Bromley</v>
          </cell>
          <cell r="E131" t="str">
            <v>Spanbild New Zealand Limited T/A Versatile Chch</v>
          </cell>
          <cell r="F131" t="str">
            <v>Construct garage - residential</v>
          </cell>
          <cell r="H131" t="str">
            <v>Land use consent</v>
          </cell>
          <cell r="I131" t="str">
            <v>Granted</v>
          </cell>
          <cell r="J131">
            <v>45552</v>
          </cell>
          <cell r="K131" t="str">
            <v>Residential Suburban zone</v>
          </cell>
          <cell r="L131" t="str">
            <v>Bromley</v>
          </cell>
          <cell r="M131" t="str">
            <v>Linwood</v>
          </cell>
        </row>
        <row r="132">
          <cell r="B132" t="str">
            <v>RMA/2024/2425</v>
          </cell>
          <cell r="D132" t="str">
            <v>11 Emeline Chapman Drive Cracroft</v>
          </cell>
          <cell r="E132" t="str">
            <v>Bradley Francis Koning, DesignNZ</v>
          </cell>
          <cell r="F132" t="str">
            <v>Construct residential dwelling with attached garage.</v>
          </cell>
          <cell r="H132" t="str">
            <v>Land use consent</v>
          </cell>
          <cell r="I132" t="str">
            <v>Granted</v>
          </cell>
          <cell r="J132">
            <v>45552</v>
          </cell>
          <cell r="K132" t="str">
            <v>Residential Suburban zone</v>
          </cell>
          <cell r="L132" t="str">
            <v>Cracroft</v>
          </cell>
          <cell r="M132" t="str">
            <v>Cashmere</v>
          </cell>
        </row>
        <row r="133">
          <cell r="B133" t="str">
            <v>RMA/2024/2432</v>
          </cell>
          <cell r="D133" t="str">
            <v>5 Wiggins Street Sumner</v>
          </cell>
          <cell r="E133" t="str">
            <v>Boutique Living Limited, Planning North Canterbury Limited</v>
          </cell>
          <cell r="F133" t="str">
            <v>Subdivision - Fee simple - Two lots with associated land use</v>
          </cell>
          <cell r="H133" t="str">
            <v>Combined subdivision and land use consent</v>
          </cell>
          <cell r="I133" t="str">
            <v>Granted</v>
          </cell>
          <cell r="J133">
            <v>45552</v>
          </cell>
          <cell r="K133" t="str">
            <v>Residential Medium Density zone</v>
          </cell>
          <cell r="L133" t="str">
            <v>Sumner</v>
          </cell>
          <cell r="M133" t="str">
            <v>Heathcote</v>
          </cell>
        </row>
        <row r="134">
          <cell r="B134" t="str">
            <v>RMA/2024/2442</v>
          </cell>
          <cell r="D134" t="str">
            <v>21 Ennerdale Row Westmorland</v>
          </cell>
          <cell r="E134" t="str">
            <v>Aidan William Crean, Amanda Dawn Crean, Ryan Marcus Brent</v>
          </cell>
          <cell r="F134" t="str">
            <v>Additions and alterations - Garage extension</v>
          </cell>
          <cell r="H134" t="str">
            <v>Land use consent</v>
          </cell>
          <cell r="I134" t="str">
            <v>Granted</v>
          </cell>
          <cell r="J134">
            <v>45552</v>
          </cell>
          <cell r="K134" t="str">
            <v>Residential Hills zone</v>
          </cell>
          <cell r="L134" t="str">
            <v>Westmorland</v>
          </cell>
          <cell r="M134" t="str">
            <v>Cashmere</v>
          </cell>
        </row>
        <row r="135">
          <cell r="B135" t="str">
            <v>RMA/2024/2437</v>
          </cell>
          <cell r="D135" t="str">
            <v>7 Vickerys Road Sockburn</v>
          </cell>
          <cell r="E135" t="str">
            <v>CAPTURE LAND LIMITED, HA HA Developments Limited</v>
          </cell>
          <cell r="F135" t="str">
            <v>Subdivision - Fee simple - Six lots with associated land use</v>
          </cell>
          <cell r="H135" t="str">
            <v>Combined subdivision and land use consent</v>
          </cell>
          <cell r="I135" t="str">
            <v>Granted</v>
          </cell>
          <cell r="J135">
            <v>45552</v>
          </cell>
          <cell r="K135" t="str">
            <v>Residential Suburban zone</v>
          </cell>
          <cell r="L135" t="str">
            <v>Sockburn</v>
          </cell>
          <cell r="M135" t="str">
            <v>Hornby</v>
          </cell>
        </row>
        <row r="136">
          <cell r="B136" t="str">
            <v>RMA/2024/2490</v>
          </cell>
          <cell r="D136" t="str">
            <v>41B Charlesworth Street Woolston</v>
          </cell>
          <cell r="E136" t="str">
            <v>Spanbild New Zealand Limited T/A Versatile Chch</v>
          </cell>
          <cell r="F136" t="str">
            <v>Construct a dwelling</v>
          </cell>
          <cell r="H136" t="str">
            <v>Land use consent</v>
          </cell>
          <cell r="I136" t="str">
            <v>Granted</v>
          </cell>
          <cell r="J136">
            <v>45552</v>
          </cell>
          <cell r="K136" t="str">
            <v>Residential Suburban zone</v>
          </cell>
          <cell r="L136" t="str">
            <v>Woolston</v>
          </cell>
          <cell r="M136" t="str">
            <v>Heathcote</v>
          </cell>
        </row>
        <row r="137">
          <cell r="B137" t="str">
            <v>RMA/2023/2076</v>
          </cell>
          <cell r="D137" t="str">
            <v>13A Walnut Place Akaroa</v>
          </cell>
          <cell r="E137" t="str">
            <v>Elizabeth Jean Bain-Lovell, Grant Arthur Lovell, Nicholas James Curragh</v>
          </cell>
          <cell r="F137" t="str">
            <v>Construction of new multi-storey residential dwelling with attached garage &amp; swimming pool</v>
          </cell>
          <cell r="H137" t="str">
            <v>Land use consent</v>
          </cell>
          <cell r="I137" t="str">
            <v>Granted</v>
          </cell>
          <cell r="J137">
            <v>45553</v>
          </cell>
          <cell r="K137" t="str">
            <v>Residential Banks Peninsula zone</v>
          </cell>
          <cell r="L137" t="str">
            <v>Akaroa</v>
          </cell>
          <cell r="M137" t="str">
            <v>Banks Peninsula</v>
          </cell>
        </row>
        <row r="138">
          <cell r="B138" t="str">
            <v>RMA/2024/1052</v>
          </cell>
          <cell r="D138" t="str">
            <v>406/194 Worcester Street Central City</v>
          </cell>
          <cell r="E138" t="str">
            <v>Kendra Elyse Walls</v>
          </cell>
          <cell r="F138" t="str">
            <v>Unhosted visitor accommodation</v>
          </cell>
          <cell r="H138" t="str">
            <v>Land use consent</v>
          </cell>
          <cell r="I138" t="str">
            <v>Granted</v>
          </cell>
          <cell r="J138">
            <v>45553</v>
          </cell>
          <cell r="K138" t="str">
            <v>Residential Central City zone</v>
          </cell>
          <cell r="L138" t="str">
            <v>Central City</v>
          </cell>
          <cell r="M138" t="str">
            <v>Central</v>
          </cell>
        </row>
        <row r="139">
          <cell r="B139" t="str">
            <v>RMA/2024/1848</v>
          </cell>
          <cell r="D139" t="str">
            <v>9 Blair Avenue Papanui</v>
          </cell>
          <cell r="E139" t="str">
            <v>Gregory Petrus Dirkzwager, Novo Group Limited</v>
          </cell>
          <cell r="F139" t="str">
            <v>To construct a three-unit multi-unit residential complex</v>
          </cell>
          <cell r="H139" t="str">
            <v>Land use consent</v>
          </cell>
          <cell r="I139" t="str">
            <v>Granted</v>
          </cell>
          <cell r="J139">
            <v>45553</v>
          </cell>
          <cell r="K139" t="str">
            <v>Residential Medium Density zone</v>
          </cell>
          <cell r="L139" t="str">
            <v>Papanui</v>
          </cell>
          <cell r="M139" t="str">
            <v>Papanui</v>
          </cell>
        </row>
        <row r="140">
          <cell r="B140" t="str">
            <v>RMA/2024/1945</v>
          </cell>
          <cell r="D140" t="str">
            <v>20A Gordon Avenue St Albans</v>
          </cell>
          <cell r="E140" t="str">
            <v>JC Architecture 2020 Limited</v>
          </cell>
          <cell r="F140" t="str">
            <v>Construct a dwelling with attached garage</v>
          </cell>
          <cell r="H140" t="str">
            <v>Land use consent</v>
          </cell>
          <cell r="I140" t="str">
            <v>Granted</v>
          </cell>
          <cell r="J140">
            <v>45553</v>
          </cell>
          <cell r="K140" t="str">
            <v>Residential Suburban Density Transition zone</v>
          </cell>
          <cell r="L140" t="str">
            <v>St Albans</v>
          </cell>
          <cell r="M140" t="str">
            <v>Innes</v>
          </cell>
        </row>
        <row r="141">
          <cell r="B141" t="str">
            <v>RMA/2024/2248</v>
          </cell>
          <cell r="D141" t="str">
            <v>28 Ned Place Halswell</v>
          </cell>
          <cell r="E141" t="str">
            <v>DTDesign Limited, Fortified Homes Limited</v>
          </cell>
          <cell r="F141" t="str">
            <v>New residential dwelling with attached garage</v>
          </cell>
          <cell r="H141" t="str">
            <v>Land use consent</v>
          </cell>
          <cell r="I141" t="str">
            <v>Granted</v>
          </cell>
          <cell r="J141">
            <v>45553</v>
          </cell>
          <cell r="K141" t="str">
            <v>Residential New Neighbourhood zone</v>
          </cell>
          <cell r="L141" t="str">
            <v>Halswell</v>
          </cell>
          <cell r="M141" t="str">
            <v>Halswell</v>
          </cell>
        </row>
        <row r="142">
          <cell r="B142" t="str">
            <v>RMA/2024/2316</v>
          </cell>
          <cell r="D142" t="str">
            <v>19 Songpa Street Halswell</v>
          </cell>
          <cell r="E142" t="str">
            <v>Amy Elizabeth Kennerley, Mark Charles Stone, NDM Construction Limited</v>
          </cell>
          <cell r="F142" t="str">
            <v>New residential dwelling with attached garage - 98433</v>
          </cell>
          <cell r="H142" t="str">
            <v>Land use consent</v>
          </cell>
          <cell r="I142" t="str">
            <v>Granted</v>
          </cell>
          <cell r="J142">
            <v>45553</v>
          </cell>
          <cell r="K142" t="str">
            <v>Residential New Neighbourhood zone</v>
          </cell>
          <cell r="L142" t="str">
            <v>Halswell</v>
          </cell>
          <cell r="M142" t="str">
            <v>Halswell</v>
          </cell>
        </row>
        <row r="143">
          <cell r="B143" t="str">
            <v>RMA/2024/2324</v>
          </cell>
          <cell r="D143" t="str">
            <v>157 Centaurus Road St Martins</v>
          </cell>
          <cell r="E143" t="str">
            <v>Inovo Projects Limited, JS Building and Developments Ltd</v>
          </cell>
          <cell r="F143" t="str">
            <v>To construct two residential dwellings</v>
          </cell>
          <cell r="H143" t="str">
            <v>Land use consent</v>
          </cell>
          <cell r="I143" t="str">
            <v>Granted</v>
          </cell>
          <cell r="J143">
            <v>45553</v>
          </cell>
          <cell r="K143" t="str">
            <v>Residential Suburban zone</v>
          </cell>
          <cell r="L143" t="str">
            <v>St Martins</v>
          </cell>
          <cell r="M143" t="str">
            <v>Cashmere</v>
          </cell>
        </row>
        <row r="144">
          <cell r="B144" t="str">
            <v>RMA/2024/2343</v>
          </cell>
          <cell r="D144" t="str">
            <v>26 Bryndwr Road Fendalton</v>
          </cell>
          <cell r="E144" t="str">
            <v>Myall and Co Limited, Offset Developments Limited</v>
          </cell>
          <cell r="F144" t="str">
            <v>Subdivision - Fee Simple - Two Lots</v>
          </cell>
          <cell r="H144" t="str">
            <v>Subdivision consent</v>
          </cell>
          <cell r="I144" t="str">
            <v>Granted</v>
          </cell>
          <cell r="J144">
            <v>45553</v>
          </cell>
          <cell r="K144" t="str">
            <v>Residential Suburban zone</v>
          </cell>
          <cell r="L144" t="str">
            <v>Fendalton</v>
          </cell>
          <cell r="M144" t="str">
            <v>Fendalton</v>
          </cell>
        </row>
        <row r="145">
          <cell r="B145" t="str">
            <v>RMA/2024/2350</v>
          </cell>
          <cell r="D145" t="str">
            <v>112 Aldwins Road Linwood</v>
          </cell>
          <cell r="E145" t="str">
            <v>Aldwin Properties Limited, Allied Group Limited</v>
          </cell>
          <cell r="F145" t="str">
            <v>Subdivision - Fee Simple - Eighteen Lots and associated land use</v>
          </cell>
          <cell r="H145" t="str">
            <v>Combined subdivision and land use consent</v>
          </cell>
          <cell r="I145" t="str">
            <v>Granted</v>
          </cell>
          <cell r="J145">
            <v>45553</v>
          </cell>
          <cell r="K145" t="str">
            <v>Residential Medium Density zone</v>
          </cell>
          <cell r="L145" t="str">
            <v>Linwood</v>
          </cell>
          <cell r="M145" t="str">
            <v>Central</v>
          </cell>
        </row>
        <row r="146">
          <cell r="B146" t="str">
            <v>RMA/2024/2388</v>
          </cell>
          <cell r="D146" t="str">
            <v>7B Tomes Road Papanui</v>
          </cell>
          <cell r="E146" t="str">
            <v>Planz Consultants Limited, Steven John Pope</v>
          </cell>
          <cell r="F146" t="str">
            <v>Construct residential dwelling with attached garage</v>
          </cell>
          <cell r="H146" t="str">
            <v>Land use consent</v>
          </cell>
          <cell r="I146" t="str">
            <v>Granted</v>
          </cell>
          <cell r="J146">
            <v>45553</v>
          </cell>
          <cell r="K146" t="str">
            <v>Residential Suburban zone</v>
          </cell>
          <cell r="L146" t="str">
            <v>Papanui</v>
          </cell>
          <cell r="M146" t="str">
            <v>Papanui</v>
          </cell>
        </row>
        <row r="147">
          <cell r="B147" t="str">
            <v>RMA/2024/2448</v>
          </cell>
          <cell r="D147" t="str">
            <v>2 Bill Hammond Drive Belfast</v>
          </cell>
          <cell r="E147" t="str">
            <v>Mike Greer Homes Canterbury Limited, Novo Group Limited</v>
          </cell>
          <cell r="F147" t="str">
            <v>Construct two standalone residential units with an attached garages on site - Lot 1 &amp; 1a</v>
          </cell>
          <cell r="H147" t="str">
            <v>Land use consent</v>
          </cell>
          <cell r="I147" t="str">
            <v>Granted</v>
          </cell>
          <cell r="J147">
            <v>45553</v>
          </cell>
          <cell r="K147" t="str">
            <v>Residential New Neighbourhood zone</v>
          </cell>
          <cell r="L147" t="str">
            <v>Belfast</v>
          </cell>
          <cell r="M147" t="str">
            <v>Harewood</v>
          </cell>
        </row>
        <row r="150">
          <cell r="B150" t="str">
            <v>RMA/2024/2164</v>
          </cell>
          <cell r="D150" t="str">
            <v>164 Soleares Avenue McCormacks Bay</v>
          </cell>
          <cell r="E150" t="str">
            <v>Adrian Stuart Bray, Bray Design Limited, Martin Alexander Wilson</v>
          </cell>
          <cell r="F150" t="str">
            <v>Two new dwellings with attached garages and associated earthworks</v>
          </cell>
          <cell r="H150" t="str">
            <v>Land use consent</v>
          </cell>
          <cell r="I150" t="str">
            <v>Granted</v>
          </cell>
          <cell r="J150">
            <v>45554</v>
          </cell>
          <cell r="K150" t="str">
            <v>Residential Hills zone</v>
          </cell>
          <cell r="L150" t="str">
            <v>Mccormacks Bay</v>
          </cell>
          <cell r="M150" t="str">
            <v>Heathcote</v>
          </cell>
        </row>
        <row r="151">
          <cell r="B151" t="str">
            <v>RMA/2024/2243</v>
          </cell>
          <cell r="D151" t="str">
            <v>601/12 Latimer Square Central City</v>
          </cell>
          <cell r="E151" t="str">
            <v>kingsway West Limited</v>
          </cell>
          <cell r="F151" t="str">
            <v>Unhosted visitor accommodation - 180 day per year</v>
          </cell>
          <cell r="H151" t="str">
            <v>Land use consent</v>
          </cell>
          <cell r="I151" t="str">
            <v>Granted</v>
          </cell>
          <cell r="J151">
            <v>45554</v>
          </cell>
          <cell r="K151" t="str">
            <v>Residential Central City zone</v>
          </cell>
          <cell r="L151" t="str">
            <v>Central City</v>
          </cell>
          <cell r="M151" t="str">
            <v>Central</v>
          </cell>
        </row>
        <row r="152">
          <cell r="B152" t="str">
            <v>RMA/2024/2326</v>
          </cell>
          <cell r="D152" t="str">
            <v>831 Chorlton Road Okains Bay</v>
          </cell>
          <cell r="E152" t="str">
            <v>Clark Fortune McDonald &amp; Associates, Hazel Nicola Jeanette Donaldson, Joseph Peter Carey, Noel Donaldson</v>
          </cell>
          <cell r="F152" t="str">
            <v>Subdivision - Fee Simple - Boundary Adjustment</v>
          </cell>
          <cell r="H152" t="str">
            <v>Combined subdivision and land use consent</v>
          </cell>
          <cell r="I152" t="str">
            <v>Granted</v>
          </cell>
          <cell r="J152">
            <v>45554</v>
          </cell>
          <cell r="K152" t="str">
            <v>Rural Banks Peninsula zone</v>
          </cell>
          <cell r="L152" t="str">
            <v>Okains Bay</v>
          </cell>
          <cell r="M152" t="str">
            <v>Banks Peninsula</v>
          </cell>
        </row>
        <row r="153">
          <cell r="B153" t="str">
            <v>RMA/2024/2390</v>
          </cell>
          <cell r="D153" t="str">
            <v>12 Claxton Place St Martins</v>
          </cell>
          <cell r="E153" t="str">
            <v>Grassroots Planning Limited, My New Start Properties Limited</v>
          </cell>
          <cell r="F153" t="str">
            <v>To establish a second dwelling on the site</v>
          </cell>
          <cell r="H153" t="str">
            <v>Land use consent</v>
          </cell>
          <cell r="I153" t="str">
            <v>Granted</v>
          </cell>
          <cell r="J153">
            <v>45554</v>
          </cell>
          <cell r="K153" t="str">
            <v>Residential Suburban zone</v>
          </cell>
          <cell r="L153" t="str">
            <v>St Martins</v>
          </cell>
          <cell r="M153" t="str">
            <v>Cashmere</v>
          </cell>
        </row>
        <row r="154">
          <cell r="B154" t="str">
            <v>RMA/2024/2417</v>
          </cell>
          <cell r="D154" t="str">
            <v>75 Cornwall Street St Albans</v>
          </cell>
          <cell r="E154" t="str">
            <v>Brooksfield No.66 Limited, Lookinglass Planning Limited</v>
          </cell>
          <cell r="F154" t="str">
            <v>s127 Change of Conditions to Land Use Consent RMA/2024/358</v>
          </cell>
          <cell r="H154" t="str">
            <v>s127 Change / cancellation of conditions</v>
          </cell>
          <cell r="I154" t="str">
            <v>Granted</v>
          </cell>
          <cell r="J154">
            <v>45554</v>
          </cell>
          <cell r="K154" t="str">
            <v>Residential Suburban Density Transition zone</v>
          </cell>
          <cell r="L154" t="str">
            <v>St Albans</v>
          </cell>
          <cell r="M154" t="str">
            <v>Innes</v>
          </cell>
        </row>
        <row r="155">
          <cell r="B155" t="str">
            <v>RMA/2024/2431</v>
          </cell>
          <cell r="D155" t="str">
            <v>3 Hean Road Halswell</v>
          </cell>
          <cell r="E155" t="str">
            <v>Gemdale Group Limited, Jason Jiaxun Bi</v>
          </cell>
          <cell r="F155" t="str">
            <v>Construct nine standalone dwellings</v>
          </cell>
          <cell r="H155" t="str">
            <v>Land use consent</v>
          </cell>
          <cell r="I155" t="str">
            <v>Granted</v>
          </cell>
          <cell r="J155">
            <v>45554</v>
          </cell>
          <cell r="K155" t="str">
            <v>Residential New Neighbourhood zone</v>
          </cell>
          <cell r="L155" t="str">
            <v>Halswell</v>
          </cell>
          <cell r="M155" t="str">
            <v>Halswell</v>
          </cell>
        </row>
        <row r="156">
          <cell r="B156" t="str">
            <v>RMA/2024/2446</v>
          </cell>
          <cell r="D156" t="str">
            <v>2 Puna Street Riccarton</v>
          </cell>
          <cell r="E156" t="str">
            <v>Joseph Peter Carey, Wolfbrook Residential No41 Limited</v>
          </cell>
          <cell r="F156" t="str">
            <v>Subdivision - Fee Simple - Twelve Lots with associated land use</v>
          </cell>
          <cell r="H156" t="str">
            <v>Combined subdivision and land use consent</v>
          </cell>
          <cell r="I156" t="str">
            <v>Granted</v>
          </cell>
          <cell r="J156">
            <v>45554</v>
          </cell>
          <cell r="K156" t="str">
            <v>Residential Suburban Density Transition zone</v>
          </cell>
          <cell r="L156" t="str">
            <v>Riccarton</v>
          </cell>
          <cell r="M156" t="str">
            <v>Riccarton</v>
          </cell>
        </row>
        <row r="157">
          <cell r="B157" t="str">
            <v>RMA/2024/2496</v>
          </cell>
          <cell r="D157" t="str">
            <v>1 Gulati Lane Mairehau</v>
          </cell>
          <cell r="E157" t="str">
            <v>Signature Homes Christchurch North</v>
          </cell>
          <cell r="F157" t="str">
            <v>Change of Conditions to Land Use Consent RMA/2023/260</v>
          </cell>
          <cell r="H157" t="str">
            <v>s127 Change / cancellation of conditions</v>
          </cell>
          <cell r="I157" t="str">
            <v>Granted</v>
          </cell>
          <cell r="J157">
            <v>45554</v>
          </cell>
          <cell r="K157" t="str">
            <v>Residential Suburban zone</v>
          </cell>
          <cell r="L157" t="str">
            <v>Mairehau</v>
          </cell>
          <cell r="M157" t="str">
            <v>Innes</v>
          </cell>
        </row>
        <row r="158">
          <cell r="B158" t="str">
            <v>RMA/2024/2489</v>
          </cell>
          <cell r="D158" t="str">
            <v>107 Smith Street Linwood</v>
          </cell>
          <cell r="E158" t="str">
            <v>107 Smith Street Limited</v>
          </cell>
          <cell r="F158" t="str">
            <v>Change conditions to Land Use Consent RMA/2024/398</v>
          </cell>
          <cell r="H158" t="str">
            <v>s127 Change / cancellation of conditions</v>
          </cell>
          <cell r="I158" t="str">
            <v>Granted</v>
          </cell>
          <cell r="J158">
            <v>45554</v>
          </cell>
          <cell r="K158" t="str">
            <v>Residential Medium Density zone</v>
          </cell>
          <cell r="L158" t="str">
            <v>Linwood</v>
          </cell>
          <cell r="M158" t="str">
            <v>Linwood</v>
          </cell>
        </row>
        <row r="159">
          <cell r="B159" t="str">
            <v>RMA/2024/2461</v>
          </cell>
          <cell r="D159" t="str">
            <v>979 Colombo Street St Albans</v>
          </cell>
          <cell r="E159" t="str">
            <v>Paterson Pitts Group, Venture 979 Limited</v>
          </cell>
          <cell r="F159" t="str">
            <v>Subdivision - Fee Simple - Three Lots and  associated land use</v>
          </cell>
          <cell r="H159" t="str">
            <v>Combined subdivision and land use consent</v>
          </cell>
          <cell r="I159" t="str">
            <v>Granted</v>
          </cell>
          <cell r="J159">
            <v>45554</v>
          </cell>
          <cell r="K159" t="str">
            <v>Residential Medium Density zone</v>
          </cell>
          <cell r="L159" t="str">
            <v>St Albans</v>
          </cell>
          <cell r="M159" t="str">
            <v>Innes</v>
          </cell>
        </row>
        <row r="160">
          <cell r="B160" t="str">
            <v>RMA/2024/2541</v>
          </cell>
          <cell r="D160" t="str">
            <v>52 Blakes Road Belfast</v>
          </cell>
          <cell r="E160" t="str">
            <v>Mike Greer Homes Canterbury Limited, Novo Group Limited</v>
          </cell>
          <cell r="F160" t="str">
            <v>Construct Two (2) residential units</v>
          </cell>
          <cell r="H160" t="str">
            <v>Land use consent</v>
          </cell>
          <cell r="I160" t="str">
            <v>Granted</v>
          </cell>
          <cell r="J160">
            <v>45554</v>
          </cell>
          <cell r="K160" t="str">
            <v>Residential New Neighbourhood zone</v>
          </cell>
          <cell r="L160" t="str">
            <v>Belfast</v>
          </cell>
          <cell r="M160" t="str">
            <v>Harewood</v>
          </cell>
        </row>
        <row r="161">
          <cell r="B161" t="str">
            <v>RMA/2024/2506</v>
          </cell>
          <cell r="D161" t="str">
            <v>4 Perks Drive Halswell</v>
          </cell>
          <cell r="E161" t="str">
            <v>DTDesign Limited, KAD Build Limited</v>
          </cell>
          <cell r="F161" t="str">
            <v>New residential dwelling with attached garage</v>
          </cell>
          <cell r="H161" t="str">
            <v>Land use consent</v>
          </cell>
          <cell r="I161" t="str">
            <v>Granted</v>
          </cell>
          <cell r="J161">
            <v>45554</v>
          </cell>
          <cell r="K161" t="str">
            <v>Residential New Neighbourhood zone</v>
          </cell>
          <cell r="L161" t="str">
            <v>Halswell</v>
          </cell>
          <cell r="M161" t="str">
            <v>Halswell</v>
          </cell>
        </row>
        <row r="162">
          <cell r="B162" t="str">
            <v>RMA/2023/3109</v>
          </cell>
          <cell r="D162" t="str">
            <v>185A Halswell Road Halswell</v>
          </cell>
          <cell r="E162" t="str">
            <v>Flynn Parker, Foodstuffs (South Island) Properties Limited</v>
          </cell>
          <cell r="F162" t="str">
            <v>To establish and operate a supermarket and associated earthworks, access, car parking, signage, and landscaping</v>
          </cell>
          <cell r="H162" t="str">
            <v>Land use consent</v>
          </cell>
          <cell r="I162" t="str">
            <v>Granted</v>
          </cell>
          <cell r="J162">
            <v>45555</v>
          </cell>
          <cell r="K162" t="str">
            <v>Commercial Core zone</v>
          </cell>
          <cell r="L162" t="str">
            <v>Halswell</v>
          </cell>
          <cell r="M162" t="str">
            <v>Halswell</v>
          </cell>
        </row>
        <row r="163">
          <cell r="B163" t="str">
            <v>RMA/2024/226</v>
          </cell>
          <cell r="D163" t="str">
            <v>16A Cornwall Road Lyttelton</v>
          </cell>
          <cell r="E163" t="str">
            <v>Romme Ivan Van Stolk, SMC Design Studio Limited</v>
          </cell>
          <cell r="F163" t="str">
            <v>Construct two dwellings</v>
          </cell>
          <cell r="H163" t="str">
            <v>Land use consent</v>
          </cell>
          <cell r="I163" t="str">
            <v>Granted</v>
          </cell>
          <cell r="J163">
            <v>45555</v>
          </cell>
          <cell r="K163" t="str">
            <v>Residential Banks Peninsula zone</v>
          </cell>
          <cell r="L163" t="str">
            <v>Lyttelton</v>
          </cell>
          <cell r="M163" t="str">
            <v>Banks Peninsula</v>
          </cell>
        </row>
        <row r="164">
          <cell r="B164" t="str">
            <v>RMA/2024/1450</v>
          </cell>
          <cell r="D164" t="str">
            <v>18 James Drive Diamond Harbour</v>
          </cell>
          <cell r="E164" t="str">
            <v>Graham Surveying Limited, Warwick Stephen Cross</v>
          </cell>
          <cell r="F164" t="str">
            <v>Subdivision - Fee simple - Two lots</v>
          </cell>
          <cell r="H164" t="str">
            <v>Combined subdivision and land use consent</v>
          </cell>
          <cell r="I164" t="str">
            <v>Granted</v>
          </cell>
          <cell r="J164">
            <v>45555</v>
          </cell>
          <cell r="K164" t="str">
            <v>Residential Banks Peninsula zone</v>
          </cell>
          <cell r="L164" t="str">
            <v>Diamond Harbour</v>
          </cell>
          <cell r="M164" t="str">
            <v>Banks Peninsula</v>
          </cell>
        </row>
        <row r="165">
          <cell r="B165" t="str">
            <v>RMA/2024/2000</v>
          </cell>
          <cell r="D165" t="str">
            <v>170 Oxford Terrace Central City</v>
          </cell>
          <cell r="E165" t="str">
            <v>Emmons Developments NZ Limited, Kim Marie Seaton, Novo Group Limited</v>
          </cell>
          <cell r="F165" t="str">
            <v>To develop and operate a hotel</v>
          </cell>
          <cell r="H165" t="str">
            <v>Land use consent</v>
          </cell>
          <cell r="I165" t="str">
            <v>Granted</v>
          </cell>
          <cell r="J165">
            <v>45555</v>
          </cell>
          <cell r="K165" t="str">
            <v>Commercial Central City Business zone</v>
          </cell>
          <cell r="L165" t="str">
            <v>Central City</v>
          </cell>
          <cell r="M165" t="str">
            <v>Central</v>
          </cell>
        </row>
        <row r="166">
          <cell r="B166" t="str">
            <v>RMA/2024/2266</v>
          </cell>
          <cell r="D166" t="str">
            <v>20 Hillary Crescent Upper Riccarton</v>
          </cell>
          <cell r="E166" t="str">
            <v>Graham Surveying Limited, Kainga Ora - Homes and Communities</v>
          </cell>
          <cell r="F166" t="str">
            <v>Subdivision - Fee Simple - Six Lots and associated land use</v>
          </cell>
          <cell r="H166" t="str">
            <v>Combined subdivision and land use consent</v>
          </cell>
          <cell r="I166" t="str">
            <v>Granted</v>
          </cell>
          <cell r="J166">
            <v>45555</v>
          </cell>
          <cell r="K166" t="str">
            <v>Residential Suburban zone</v>
          </cell>
          <cell r="L166" t="str">
            <v>Upper Riccarton</v>
          </cell>
          <cell r="M166" t="str">
            <v>Riccarton</v>
          </cell>
        </row>
        <row r="167">
          <cell r="B167" t="str">
            <v>RMA/2024/2435</v>
          </cell>
          <cell r="D167" t="str">
            <v>232 Styx Mill Road Styx</v>
          </cell>
          <cell r="E167" t="str">
            <v>Davie Lovell-Smith Limited, Independent Producers Limited</v>
          </cell>
          <cell r="F167" t="str">
            <v>Change of conditions to the Land Use component of RMA/2021/3027 including s221 - removal of consent notice.</v>
          </cell>
          <cell r="H167" t="str">
            <v>s127 Change / cancellation of conditions</v>
          </cell>
          <cell r="I167" t="str">
            <v>Granted</v>
          </cell>
          <cell r="J167">
            <v>45555</v>
          </cell>
          <cell r="K167" t="str">
            <v>Residential New Neighbourhood zone</v>
          </cell>
          <cell r="L167" t="str">
            <v>Styx</v>
          </cell>
          <cell r="M167" t="str">
            <v>Harewood</v>
          </cell>
        </row>
        <row r="168">
          <cell r="B168" t="str">
            <v>RMA/2024/2507</v>
          </cell>
          <cell r="D168" t="str">
            <v>17 Kirirua Avenue Halswell</v>
          </cell>
          <cell r="E168" t="str">
            <v>Harpreet Kaur</v>
          </cell>
          <cell r="F168" t="str">
            <v>Operate clothing business from residential dwelling</v>
          </cell>
          <cell r="H168" t="str">
            <v>Land use consent</v>
          </cell>
          <cell r="I168" t="str">
            <v>Granted</v>
          </cell>
          <cell r="J168">
            <v>45555</v>
          </cell>
          <cell r="K168" t="str">
            <v>Residential New Neighbourhood zone</v>
          </cell>
          <cell r="L168" t="str">
            <v>Halswell</v>
          </cell>
          <cell r="M168" t="str">
            <v>Halswell</v>
          </cell>
        </row>
        <row r="169">
          <cell r="B169" t="str">
            <v>RMA/2024/2613</v>
          </cell>
          <cell r="D169" t="str">
            <v>304 Halswell Junction Road Halswell</v>
          </cell>
          <cell r="E169" t="str">
            <v>Baseline Group Limited, Carston Developments Limited</v>
          </cell>
          <cell r="F169" t="str">
            <v>Surrender of easement 11540403.5 over Lot 400 DP 598320</v>
          </cell>
          <cell r="H169" t="e">
            <v>#N/A</v>
          </cell>
          <cell r="I169" t="str">
            <v>Certificate issued</v>
          </cell>
          <cell r="J169">
            <v>45555</v>
          </cell>
          <cell r="K169" t="str">
            <v>Residential New Neighbourhood zone</v>
          </cell>
          <cell r="L169" t="str">
            <v>Halswell</v>
          </cell>
          <cell r="M169" t="str">
            <v>Halswell</v>
          </cell>
        </row>
        <row r="170">
          <cell r="B170" t="str">
            <v>RMA/2023/3355</v>
          </cell>
          <cell r="D170" t="str">
            <v>16 Desmond Street Merivale</v>
          </cell>
          <cell r="E170" t="str">
            <v>Nichola Rosemary McArthur, Planz Consultants Limited</v>
          </cell>
          <cell r="F170" t="str">
            <v>Extension to dwelling</v>
          </cell>
          <cell r="H170" t="str">
            <v>Land use consent</v>
          </cell>
          <cell r="I170" t="str">
            <v>Granted</v>
          </cell>
          <cell r="J170">
            <v>45558</v>
          </cell>
          <cell r="K170" t="str">
            <v>Residential Suburban zone</v>
          </cell>
          <cell r="L170" t="str">
            <v>Merivale</v>
          </cell>
          <cell r="M170" t="str">
            <v>Fendalton</v>
          </cell>
        </row>
        <row r="171">
          <cell r="B171" t="str">
            <v>RMA/2024/2036</v>
          </cell>
          <cell r="D171" t="str">
            <v>89 Rose Street Spreydon</v>
          </cell>
          <cell r="E171" t="str">
            <v>Chelverton Homes No.2 Limited, Paterson Pitts Group</v>
          </cell>
          <cell r="F171" t="str">
            <v>Subdivision - Fee Simple - Five (5) Lots</v>
          </cell>
          <cell r="H171" t="str">
            <v>Subdivision consent</v>
          </cell>
          <cell r="I171" t="str">
            <v>Granted</v>
          </cell>
          <cell r="J171">
            <v>45558</v>
          </cell>
          <cell r="K171" t="str">
            <v>Residential Suburban zone</v>
          </cell>
          <cell r="L171" t="str">
            <v>Spreydon</v>
          </cell>
          <cell r="M171" t="str">
            <v>Cashmere</v>
          </cell>
        </row>
        <row r="172">
          <cell r="B172" t="str">
            <v>RMA/2024/2058</v>
          </cell>
          <cell r="D172" t="str">
            <v>269 Beach Road Akaroa</v>
          </cell>
          <cell r="E172" t="str">
            <v>Christchurch City Council</v>
          </cell>
          <cell r="F172" t="str">
            <v>The construction of Takarangi 2 and Takarangi 3 and the connecting footpaths - Takap "÷neke Reserve</v>
          </cell>
          <cell r="H172" t="str">
            <v>Land use consent</v>
          </cell>
          <cell r="I172" t="str">
            <v>Granted</v>
          </cell>
          <cell r="J172">
            <v>45558</v>
          </cell>
          <cell r="K172" t="str">
            <v>Open Space Community Parks zone</v>
          </cell>
          <cell r="L172" t="str">
            <v>Akaroa</v>
          </cell>
          <cell r="M172" t="str">
            <v>Banks Peninsula</v>
          </cell>
        </row>
        <row r="173">
          <cell r="B173" t="str">
            <v>RMA/2024/2100</v>
          </cell>
          <cell r="D173" t="str">
            <v>43 Keppel Street New Brighton</v>
          </cell>
          <cell r="E173" t="str">
            <v>Beaven Properties Limited, Timothy Patrick Hogan</v>
          </cell>
          <cell r="F173" t="str">
            <v>Construct Six (6) townhouses with attached garages</v>
          </cell>
          <cell r="H173" t="str">
            <v>Land use consent</v>
          </cell>
          <cell r="I173" t="str">
            <v>Granted</v>
          </cell>
          <cell r="J173">
            <v>45558</v>
          </cell>
          <cell r="K173" t="str">
            <v>Residential Medium Density zone</v>
          </cell>
          <cell r="L173" t="str">
            <v>New Brighton</v>
          </cell>
          <cell r="M173" t="str">
            <v>Coastal</v>
          </cell>
        </row>
        <row r="174">
          <cell r="B174" t="str">
            <v>RMA/2024/2134</v>
          </cell>
          <cell r="D174" t="str">
            <v>19 Condell Avenue Bryndwr</v>
          </cell>
          <cell r="E174" t="str">
            <v>Bermuda Pools, David Charles Timothy Bluck</v>
          </cell>
          <cell r="F174" t="str">
            <v>Installation of in-ground fibreglass swimming pool.</v>
          </cell>
          <cell r="H174" t="str">
            <v>Land use consent</v>
          </cell>
          <cell r="I174" t="str">
            <v>Granted</v>
          </cell>
          <cell r="J174">
            <v>45558</v>
          </cell>
          <cell r="K174" t="str">
            <v>Residential Suburban zone</v>
          </cell>
          <cell r="L174" t="str">
            <v>Bryndwr</v>
          </cell>
          <cell r="M174" t="str">
            <v>Papanui</v>
          </cell>
        </row>
        <row r="175">
          <cell r="B175" t="str">
            <v>RMA/2024/2380</v>
          </cell>
          <cell r="D175" t="str">
            <v>279 Montreal Street Central City</v>
          </cell>
          <cell r="E175" t="str">
            <v>JTB Architects</v>
          </cell>
          <cell r="F175" t="str">
            <v>Change of condition(s) to land use consent RMA/2024/1192</v>
          </cell>
          <cell r="H175" t="str">
            <v>s127 Change / cancellation of conditions</v>
          </cell>
          <cell r="I175" t="str">
            <v>Granted</v>
          </cell>
          <cell r="J175">
            <v>45558</v>
          </cell>
          <cell r="K175" t="str">
            <v>Residential Central City zone</v>
          </cell>
          <cell r="L175" t="str">
            <v>Central City</v>
          </cell>
          <cell r="M175" t="str">
            <v>Central</v>
          </cell>
        </row>
        <row r="176">
          <cell r="B176" t="str">
            <v>RMA/2024/2475</v>
          </cell>
          <cell r="D176" t="str">
            <v>24 Oakmill Drive Styx</v>
          </cell>
          <cell r="E176" t="str">
            <v>Kevin Kang</v>
          </cell>
          <cell r="F176" t="str">
            <v>New residential dwelling with an attached garage</v>
          </cell>
          <cell r="H176" t="str">
            <v>Land use consent</v>
          </cell>
          <cell r="I176" t="str">
            <v>Granted</v>
          </cell>
          <cell r="J176">
            <v>45558</v>
          </cell>
          <cell r="K176" t="str">
            <v>Residential New Neighbourhood zone</v>
          </cell>
          <cell r="L176" t="str">
            <v>Styx</v>
          </cell>
          <cell r="M176" t="str">
            <v>Harewood</v>
          </cell>
        </row>
        <row r="177">
          <cell r="B177" t="str">
            <v>RMA/2024/2531</v>
          </cell>
          <cell r="D177" t="str">
            <v>3 Eyles Street Burwood</v>
          </cell>
          <cell r="E177" t="str">
            <v>Garry Raymond Hutt, Lan Fung Tan, Paul McStay Limited</v>
          </cell>
          <cell r="F177" t="str">
            <v>New residential dwelling with attached garage</v>
          </cell>
          <cell r="H177" t="str">
            <v>Land use consent</v>
          </cell>
          <cell r="I177" t="str">
            <v>Granted</v>
          </cell>
          <cell r="J177">
            <v>45558</v>
          </cell>
          <cell r="K177" t="str">
            <v>Residential New Neighbourhood zone</v>
          </cell>
          <cell r="L177" t="str">
            <v>Burwood</v>
          </cell>
          <cell r="M177" t="str">
            <v>Burwood</v>
          </cell>
        </row>
        <row r="178">
          <cell r="B178" t="str">
            <v>RMA/2024/2532</v>
          </cell>
          <cell r="D178" t="str">
            <v>2 Sumner Road Lyttelton</v>
          </cell>
          <cell r="E178" t="str">
            <v>Brent Murray Stanaway</v>
          </cell>
          <cell r="F178" t="str">
            <v>Extension of lapse period - Land use consent RMA/2019/1539</v>
          </cell>
          <cell r="H178" t="e">
            <v>#N/A</v>
          </cell>
          <cell r="I178" t="str">
            <v>Granted</v>
          </cell>
          <cell r="J178">
            <v>45558</v>
          </cell>
          <cell r="K178" t="str">
            <v>Commercial Banks Peninsula zone</v>
          </cell>
          <cell r="L178" t="str">
            <v>Lyttelton</v>
          </cell>
          <cell r="M178" t="str">
            <v>Banks Peninsula</v>
          </cell>
        </row>
        <row r="181">
          <cell r="B181" t="str">
            <v>RMA/2024/1622</v>
          </cell>
          <cell r="D181" t="str">
            <v>67 Worcester Street Central City</v>
          </cell>
          <cell r="E181" t="str">
            <v>Novo Group Limited, Peebles Group Limited</v>
          </cell>
          <cell r="F181" t="str">
            <v>To operate a private (30 bay) carpark for a duration of 10years</v>
          </cell>
          <cell r="H181" t="str">
            <v>Land use consent</v>
          </cell>
          <cell r="I181" t="str">
            <v>Granted</v>
          </cell>
          <cell r="J181">
            <v>45559</v>
          </cell>
          <cell r="K181" t="str">
            <v>Commercial Central City Business zone</v>
          </cell>
          <cell r="L181" t="str">
            <v>Central City</v>
          </cell>
          <cell r="M181" t="str">
            <v>Central</v>
          </cell>
        </row>
        <row r="182">
          <cell r="B182" t="str">
            <v>RMA/2024/1933</v>
          </cell>
          <cell r="D182" t="str">
            <v>7 Harmans Road Lyttelton</v>
          </cell>
          <cell r="E182" t="str">
            <v>Carl Blewett, David Gerard Grogan, Joanne Butcher, Studio Blewett Limited</v>
          </cell>
          <cell r="F182" t="str">
            <v>Construct residential dwelling and associated minor residential unit on existing site</v>
          </cell>
          <cell r="H182" t="str">
            <v>Land use consent</v>
          </cell>
          <cell r="I182" t="str">
            <v>Granted</v>
          </cell>
          <cell r="J182">
            <v>45559</v>
          </cell>
          <cell r="K182" t="str">
            <v>Residential Banks Peninsula zone</v>
          </cell>
          <cell r="L182" t="str">
            <v>Lyttelton</v>
          </cell>
          <cell r="M182" t="str">
            <v>Banks Peninsula</v>
          </cell>
        </row>
        <row r="183">
          <cell r="B183" t="str">
            <v>RMA/2024/2027</v>
          </cell>
          <cell r="D183" t="str">
            <v>7A Tomes Road Papanui</v>
          </cell>
          <cell r="E183" t="str">
            <v>Min Zuo, Novo Group Limited, Song Po Chua</v>
          </cell>
          <cell r="F183" t="str">
            <v>To establish a new residential unit, with associated access and landscaping</v>
          </cell>
          <cell r="H183" t="str">
            <v>Land use consent</v>
          </cell>
          <cell r="I183" t="str">
            <v>Granted</v>
          </cell>
          <cell r="J183">
            <v>45559</v>
          </cell>
          <cell r="K183" t="str">
            <v>Residential Suburban zone</v>
          </cell>
          <cell r="L183" t="str">
            <v>Papanui</v>
          </cell>
          <cell r="M183" t="str">
            <v>Papanui</v>
          </cell>
        </row>
        <row r="184">
          <cell r="B184" t="str">
            <v>RMA/2024/2181</v>
          </cell>
          <cell r="D184" t="str">
            <v>62 Gloucester Street Central City</v>
          </cell>
          <cell r="E184" t="str">
            <v>Planz Consultants Limited</v>
          </cell>
          <cell r="F184" t="str">
            <v>Extend timeframe for temporary car park</v>
          </cell>
          <cell r="H184" t="str">
            <v>Land use consent</v>
          </cell>
          <cell r="I184" t="str">
            <v>Granted</v>
          </cell>
          <cell r="J184">
            <v>45559</v>
          </cell>
          <cell r="K184" t="str">
            <v>Commercial Central City Business zone</v>
          </cell>
          <cell r="L184" t="str">
            <v>Central City</v>
          </cell>
          <cell r="M184" t="str">
            <v>Central</v>
          </cell>
        </row>
        <row r="185">
          <cell r="B185" t="str">
            <v>RMA/2024/2280</v>
          </cell>
          <cell r="D185" t="str">
            <v>82B Avonhead Road Avonhead</v>
          </cell>
          <cell r="E185" t="str">
            <v>Bart Stewart, Davie Lovell Smith &amp; Partners, Jayne Stewart</v>
          </cell>
          <cell r="F185" t="str">
            <v>Subdivision - Fee simple - Two lots</v>
          </cell>
          <cell r="H185" t="str">
            <v>Subdivision consent</v>
          </cell>
          <cell r="I185" t="str">
            <v>Granted</v>
          </cell>
          <cell r="J185">
            <v>45559</v>
          </cell>
          <cell r="K185" t="str">
            <v>Residential Suburban zone</v>
          </cell>
          <cell r="L185" t="str">
            <v>Avonhead</v>
          </cell>
          <cell r="M185" t="str">
            <v>Waimairi</v>
          </cell>
        </row>
        <row r="186">
          <cell r="B186" t="str">
            <v>RMA/2024/2328</v>
          </cell>
          <cell r="D186" t="str">
            <v>5 Stoney Creek Lane Hoon Hay Valley</v>
          </cell>
          <cell r="E186" t="str">
            <v>Inline Architecture Limited, Sinclair Developments 2023 Limited</v>
          </cell>
          <cell r="F186" t="str">
            <v>Construct residential dwelling with attached garage</v>
          </cell>
          <cell r="H186" t="str">
            <v>Land use consent</v>
          </cell>
          <cell r="I186" t="str">
            <v>Granted</v>
          </cell>
          <cell r="J186">
            <v>45559</v>
          </cell>
          <cell r="K186" t="str">
            <v>Residential Large Lot zone</v>
          </cell>
          <cell r="L186" t="str">
            <v>Hoon Hay Valley</v>
          </cell>
          <cell r="M186" t="str">
            <v>Halswell</v>
          </cell>
        </row>
        <row r="187">
          <cell r="B187" t="str">
            <v>RMA/2024/2331</v>
          </cell>
          <cell r="D187" t="str">
            <v>100 Clifton Terrace Clifton</v>
          </cell>
          <cell r="E187" t="str">
            <v>Architectural Workx Limited, Maxwell Allfrey</v>
          </cell>
          <cell r="F187" t="str">
            <v>Alteration to existing dwelling</v>
          </cell>
          <cell r="H187" t="str">
            <v>Land use consent</v>
          </cell>
          <cell r="I187" t="str">
            <v>Granted</v>
          </cell>
          <cell r="J187">
            <v>45559</v>
          </cell>
          <cell r="K187" t="str">
            <v>Residential Hills zone</v>
          </cell>
          <cell r="L187" t="str">
            <v>Clifton</v>
          </cell>
          <cell r="M187" t="str">
            <v>Heathcote</v>
          </cell>
        </row>
        <row r="188">
          <cell r="B188" t="str">
            <v>RMA/2024/2377</v>
          </cell>
          <cell r="D188" t="str">
            <v>46 Georgina Street Marshland</v>
          </cell>
          <cell r="E188" t="str">
            <v>Luke Mathew Seaford, QS Developements Ltd</v>
          </cell>
          <cell r="F188" t="str">
            <v>Construct residential dwelling with attached garage</v>
          </cell>
          <cell r="H188" t="str">
            <v>Land use consent</v>
          </cell>
          <cell r="I188" t="str">
            <v>Granted</v>
          </cell>
          <cell r="J188">
            <v>45559</v>
          </cell>
          <cell r="K188" t="str">
            <v>Residential New Neighbourhood zone</v>
          </cell>
          <cell r="L188" t="str">
            <v>Marshland</v>
          </cell>
          <cell r="M188" t="str">
            <v>Burwood</v>
          </cell>
        </row>
        <row r="189">
          <cell r="B189" t="str">
            <v>RMA/2024/2427</v>
          </cell>
          <cell r="D189" t="str">
            <v>7 Hobbs Lane Harewood</v>
          </cell>
          <cell r="E189" t="str">
            <v>Baseline Group Limited, Christopher Wayne Hammett</v>
          </cell>
          <cell r="F189" t="str">
            <v>Construct residential dwelling with attached garage</v>
          </cell>
          <cell r="H189" t="str">
            <v>Land use consent</v>
          </cell>
          <cell r="I189" t="str">
            <v>Granted</v>
          </cell>
          <cell r="J189">
            <v>45559</v>
          </cell>
          <cell r="K189" t="str">
            <v>Residential New Neighbourhood zone</v>
          </cell>
          <cell r="L189" t="str">
            <v>Harewood</v>
          </cell>
          <cell r="M189" t="str">
            <v>Harewood</v>
          </cell>
        </row>
        <row r="190">
          <cell r="B190" t="str">
            <v>RMA/2024/2539</v>
          </cell>
          <cell r="D190" t="str">
            <v>5 Hiller Green Street Halswell</v>
          </cell>
          <cell r="E190" t="str">
            <v>Damon Lee, Jason Jiaxun Bi</v>
          </cell>
          <cell r="F190" t="str">
            <v>New residential dwelling with attached garage</v>
          </cell>
          <cell r="H190" t="str">
            <v>Land use consent</v>
          </cell>
          <cell r="I190" t="str">
            <v>Granted</v>
          </cell>
          <cell r="J190">
            <v>45559</v>
          </cell>
          <cell r="K190" t="str">
            <v>Residential New Neighbourhood zone</v>
          </cell>
          <cell r="L190" t="str">
            <v>Halswell</v>
          </cell>
          <cell r="M190" t="str">
            <v>Halswell</v>
          </cell>
        </row>
        <row r="191">
          <cell r="B191" t="str">
            <v>RMA/2023/1865</v>
          </cell>
          <cell r="D191" t="str">
            <v>16 Bass Street Linwood</v>
          </cell>
          <cell r="E191" t="str">
            <v>Benjamin Mark Phillips, Vicki Ann Barker</v>
          </cell>
          <cell r="F191" t="str">
            <v>To establish three residential units and associated Earthworks</v>
          </cell>
          <cell r="H191" t="str">
            <v>Land use consent</v>
          </cell>
          <cell r="I191" t="str">
            <v>Granted</v>
          </cell>
          <cell r="J191">
            <v>45560</v>
          </cell>
          <cell r="K191" t="str">
            <v>Residential Suburban Density Transition zone</v>
          </cell>
          <cell r="L191" t="str">
            <v>Linwood</v>
          </cell>
          <cell r="M191" t="str">
            <v>Central</v>
          </cell>
        </row>
        <row r="192">
          <cell r="B192" t="str">
            <v>RMA/2023/2395</v>
          </cell>
          <cell r="D192" t="str">
            <v>482 Cashmere Road Halswell</v>
          </cell>
          <cell r="E192" t="str">
            <v>Cashmere Lakes Reserve Ltd, Inovo Projects Limited</v>
          </cell>
          <cell r="F192" t="str">
            <v>Bulk earthworks to prepare site for future development</v>
          </cell>
          <cell r="H192" t="str">
            <v>Land use consent</v>
          </cell>
          <cell r="I192" t="str">
            <v>Granted</v>
          </cell>
          <cell r="J192">
            <v>45560</v>
          </cell>
          <cell r="K192" t="str">
            <v>Open Space Water and Margins zone, Residential New Neighbourhood zone, Rural Urban Fringe zone</v>
          </cell>
          <cell r="L192" t="str">
            <v>Halswell</v>
          </cell>
          <cell r="M192" t="str">
            <v>Halswell</v>
          </cell>
        </row>
        <row r="193">
          <cell r="B193" t="str">
            <v>RMA/2024/986</v>
          </cell>
          <cell r="D193" t="str">
            <v>750A Wairakei Road Harewood</v>
          </cell>
          <cell r="E193" t="str">
            <v>Bentley &amp; Co Limited, Turners Property Holdings Limited</v>
          </cell>
          <cell r="F193" t="str">
            <v>To establish and operate a motor vehicle sales yard</v>
          </cell>
          <cell r="H193" t="str">
            <v>Land use consent</v>
          </cell>
          <cell r="I193" t="str">
            <v>Granted</v>
          </cell>
          <cell r="J193">
            <v>45560</v>
          </cell>
          <cell r="K193" t="str">
            <v>Industrial Park zone</v>
          </cell>
          <cell r="L193" t="str">
            <v>Harewood</v>
          </cell>
          <cell r="M193" t="str">
            <v>Harewood</v>
          </cell>
        </row>
        <row r="194">
          <cell r="B194" t="str">
            <v>RMA/2024/1936</v>
          </cell>
          <cell r="D194" t="str">
            <v>2 Tea Tree Lane Hornby</v>
          </cell>
          <cell r="E194" t="str">
            <v>Jason Cho, Lookinglass Planning Limited</v>
          </cell>
          <cell r="F194" t="str">
            <v>Subdivision with Land Use - Fee Simple - Three Lots</v>
          </cell>
          <cell r="H194" t="str">
            <v>Combined subdivision and land use consent</v>
          </cell>
          <cell r="I194" t="str">
            <v>Granted</v>
          </cell>
          <cell r="J194">
            <v>45560</v>
          </cell>
          <cell r="K194" t="str">
            <v>Industrial Park zone</v>
          </cell>
          <cell r="L194" t="str">
            <v>Hornby</v>
          </cell>
          <cell r="M194" t="str">
            <v>Hornby</v>
          </cell>
        </row>
        <row r="195">
          <cell r="B195" t="str">
            <v>RMA/2024/2050</v>
          </cell>
          <cell r="D195" t="str">
            <v>17 Aruhe Road Hornby</v>
          </cell>
          <cell r="E195" t="str">
            <v>Barker &amp; Associates Limited, Ecogas Limited Partnership</v>
          </cell>
          <cell r="F195" t="str">
            <v>To construct and operate an Organics Processing Facility with associated earthworks</v>
          </cell>
          <cell r="H195" t="str">
            <v>Land use consent</v>
          </cell>
          <cell r="I195" t="str">
            <v>Granted</v>
          </cell>
          <cell r="J195">
            <v>45560</v>
          </cell>
          <cell r="K195" t="str">
            <v>Industrial Heavy zone</v>
          </cell>
          <cell r="L195" t="str">
            <v>Hornby</v>
          </cell>
          <cell r="M195" t="str">
            <v>Hornby</v>
          </cell>
        </row>
        <row r="196">
          <cell r="B196" t="str">
            <v>RMA/2024/2107</v>
          </cell>
          <cell r="D196" t="str">
            <v>316 Marine Drive Diamond Harbour</v>
          </cell>
          <cell r="E196" t="str">
            <v>Martin Guy Davey, Planz Consultants Limited</v>
          </cell>
          <cell r="F196" t="str">
            <v>Change of Conditions to Land Use Consent RMA/2023/2199</v>
          </cell>
          <cell r="H196" t="str">
            <v>s127 Change / cancellation of conditions</v>
          </cell>
          <cell r="I196" t="str">
            <v>Granted</v>
          </cell>
          <cell r="J196">
            <v>45560</v>
          </cell>
          <cell r="K196" t="str">
            <v>Residential Small Settlement zone</v>
          </cell>
          <cell r="L196" t="str">
            <v>Diamond Harbour</v>
          </cell>
          <cell r="M196" t="str">
            <v>Banks Peninsula</v>
          </cell>
        </row>
        <row r="197">
          <cell r="B197" t="str">
            <v>RMA/2024/2127</v>
          </cell>
          <cell r="D197" t="str">
            <v>33 Sutherlands Road Halswell</v>
          </cell>
          <cell r="E197" t="str">
            <v>Damienne Marie Donaldson, Wolfbrook Residential (33 Sutherlands Road) Limite</v>
          </cell>
          <cell r="F197" t="str">
            <v>Subdivision - Fee Simple - Three (3) Lots</v>
          </cell>
          <cell r="H197" t="str">
            <v>Subdivision consent</v>
          </cell>
          <cell r="I197" t="str">
            <v>Granted</v>
          </cell>
          <cell r="J197">
            <v>45560</v>
          </cell>
          <cell r="K197" t="str">
            <v>Residential New Neighbourhood zone</v>
          </cell>
          <cell r="L197" t="str">
            <v>Halswell</v>
          </cell>
          <cell r="M197" t="str">
            <v>Halswell</v>
          </cell>
        </row>
        <row r="198">
          <cell r="B198" t="str">
            <v>RMA/2024/2180</v>
          </cell>
          <cell r="D198" t="str">
            <v>33 Hollyford Avenue Bryndwr</v>
          </cell>
          <cell r="E198" t="str">
            <v>Joshua Thomas Surveying Limited, William Henry Brett</v>
          </cell>
          <cell r="F198" t="str">
            <v>Subdivision - Fee Simple - 2 Lots with land use</v>
          </cell>
          <cell r="H198" t="str">
            <v>Combined subdivision and land use consent</v>
          </cell>
          <cell r="I198" t="str">
            <v>Granted</v>
          </cell>
          <cell r="J198">
            <v>45560</v>
          </cell>
          <cell r="K198" t="str">
            <v>Residential Suburban zone</v>
          </cell>
          <cell r="L198" t="str">
            <v>Bryndwr</v>
          </cell>
          <cell r="M198" t="str">
            <v>Fendalton</v>
          </cell>
        </row>
        <row r="199">
          <cell r="B199" t="str">
            <v>RMA/2024/2286</v>
          </cell>
          <cell r="D199" t="str">
            <v>43 Lighthouse Road Akaroa</v>
          </cell>
          <cell r="E199" t="str">
            <v>Eliot Sinclair &amp; Partners Ltd, Gail Margaret Rebecca Turney</v>
          </cell>
          <cell r="F199" t="str">
            <v>To build a new deck</v>
          </cell>
          <cell r="H199" t="str">
            <v>Land use consent</v>
          </cell>
          <cell r="I199" t="str">
            <v>Granted</v>
          </cell>
          <cell r="J199">
            <v>45560</v>
          </cell>
          <cell r="K199" t="str">
            <v>Rural Banks Peninsula zone</v>
          </cell>
          <cell r="L199" t="str">
            <v>Akaroa</v>
          </cell>
          <cell r="M199" t="str">
            <v>Banks Peninsula</v>
          </cell>
        </row>
        <row r="200">
          <cell r="B200" t="str">
            <v>RMA/2024/2298</v>
          </cell>
          <cell r="D200" t="str">
            <v>129 Waimairi Road Ilam</v>
          </cell>
          <cell r="E200" t="str">
            <v>Planz Consultants Limited, University of Canterbury</v>
          </cell>
          <cell r="F200" t="str">
            <v>Change conditions to land use consent RMA/2022/517</v>
          </cell>
          <cell r="H200" t="str">
            <v>s127 Change / cancellation of conditions</v>
          </cell>
          <cell r="I200" t="str">
            <v>Granted</v>
          </cell>
          <cell r="J200">
            <v>45560</v>
          </cell>
          <cell r="K200" t="str">
            <v>Specific Purpose (Tertiary Education) zone</v>
          </cell>
          <cell r="L200" t="str">
            <v>Ilam</v>
          </cell>
          <cell r="M200" t="str">
            <v>Riccarton</v>
          </cell>
        </row>
        <row r="201">
          <cell r="B201" t="str">
            <v>RMA/2024/2436</v>
          </cell>
          <cell r="D201" t="str">
            <v>48A Baker Street New Brighton</v>
          </cell>
          <cell r="E201" t="str">
            <v>Ideal Buildings Limited - Christchurch, Lisa Maree McLean</v>
          </cell>
          <cell r="F201" t="str">
            <v>New Garage</v>
          </cell>
          <cell r="H201" t="str">
            <v>Land use consent</v>
          </cell>
          <cell r="I201" t="str">
            <v>Granted</v>
          </cell>
          <cell r="J201">
            <v>45560</v>
          </cell>
          <cell r="K201" t="str">
            <v>Residential Suburban zone</v>
          </cell>
          <cell r="L201" t="str">
            <v>New Brighton</v>
          </cell>
          <cell r="M201" t="str">
            <v>Coastal</v>
          </cell>
        </row>
        <row r="202">
          <cell r="B202" t="str">
            <v>RMA/2024/2439</v>
          </cell>
          <cell r="D202" t="str">
            <v>21 Evesham Crescent Spreydon</v>
          </cell>
          <cell r="E202" t="str">
            <v>Mark Thomas Kelly, Paterson Pitts Group</v>
          </cell>
          <cell r="F202" t="str">
            <v>Subdivision - Fee Simple - Four Lots and associated land use (Two stages)</v>
          </cell>
          <cell r="H202" t="str">
            <v>Combined subdivision and land use consent</v>
          </cell>
          <cell r="I202" t="str">
            <v>Granted</v>
          </cell>
          <cell r="J202">
            <v>45560</v>
          </cell>
          <cell r="K202" t="str">
            <v>Residential Suburban Density Transition zone</v>
          </cell>
          <cell r="L202" t="str">
            <v>Spreydon</v>
          </cell>
          <cell r="M202" t="str">
            <v>Spreydon</v>
          </cell>
        </row>
        <row r="203">
          <cell r="B203" t="str">
            <v>RMA/2024/2457</v>
          </cell>
          <cell r="D203" t="str">
            <v>39 Santa Maria Avenue Mt Pleasant</v>
          </cell>
          <cell r="E203" t="str">
            <v>Nigel John Allan, Sarah Ann Bentley</v>
          </cell>
          <cell r="F203" t="str">
            <v>New Retaining concrete block retaining wall to replace old retaining wall.</v>
          </cell>
          <cell r="H203" t="str">
            <v>Land use consent</v>
          </cell>
          <cell r="I203" t="str">
            <v>Granted</v>
          </cell>
          <cell r="J203">
            <v>45560</v>
          </cell>
          <cell r="K203" t="str">
            <v>Residential Hills zone</v>
          </cell>
          <cell r="L203" t="str">
            <v>Mt Pleasant</v>
          </cell>
          <cell r="M203" t="str">
            <v>Heathcote</v>
          </cell>
        </row>
        <row r="204">
          <cell r="B204" t="str">
            <v>RMA/2024/2486</v>
          </cell>
          <cell r="D204" t="str">
            <v>28 Simeon Street Spreydon</v>
          </cell>
          <cell r="E204" t="str">
            <v>Aston Consultants Limited, Jingxing Li</v>
          </cell>
          <cell r="F204" t="str">
            <v>Construct Residential Dwelling with Attached Garage</v>
          </cell>
          <cell r="H204" t="str">
            <v>Land use consent</v>
          </cell>
          <cell r="I204" t="str">
            <v>Granted</v>
          </cell>
          <cell r="J204">
            <v>45560</v>
          </cell>
          <cell r="K204" t="str">
            <v>Residential Suburban Density Transition zone</v>
          </cell>
          <cell r="L204" t="str">
            <v>Spreydon</v>
          </cell>
          <cell r="M204" t="str">
            <v>Spreydon</v>
          </cell>
        </row>
        <row r="205">
          <cell r="B205" t="str">
            <v>RMA/2024/2537</v>
          </cell>
          <cell r="D205" t="str">
            <v>3/58 Olliviers Road Linwood</v>
          </cell>
          <cell r="E205" t="str">
            <v>Douglas Fay Group Limited</v>
          </cell>
          <cell r="F205" t="str">
            <v>Change of condition(s) to land use consent RMA/2021/2406</v>
          </cell>
          <cell r="H205" t="str">
            <v>s127 Change / cancellation of conditions</v>
          </cell>
          <cell r="I205" t="str">
            <v>Granted</v>
          </cell>
          <cell r="J205">
            <v>45560</v>
          </cell>
          <cell r="K205" t="str">
            <v>Residential Medium Density zone</v>
          </cell>
          <cell r="L205" t="str">
            <v>Linwood</v>
          </cell>
          <cell r="M205" t="str">
            <v>Central</v>
          </cell>
        </row>
        <row r="207">
          <cell r="B207" t="str">
            <v>RMA/2024/2663</v>
          </cell>
          <cell r="D207" t="str">
            <v>41 Dudley Street Richmond</v>
          </cell>
          <cell r="E207" t="str">
            <v>Nicholas Robert Hughes, Place Consulting</v>
          </cell>
          <cell r="F207" t="str">
            <v>Construct alterations and addition to existing residential dwelling</v>
          </cell>
          <cell r="H207" t="str">
            <v>Land use consent</v>
          </cell>
          <cell r="I207" t="str">
            <v>Granted</v>
          </cell>
          <cell r="J207">
            <v>45560</v>
          </cell>
          <cell r="K207" t="str">
            <v>Residential Suburban zone</v>
          </cell>
          <cell r="L207" t="str">
            <v>Richmond</v>
          </cell>
          <cell r="M207" t="str">
            <v>Central</v>
          </cell>
        </row>
        <row r="209">
          <cell r="B209" t="str">
            <v>RMA/2022/2816/B</v>
          </cell>
          <cell r="D209" t="str">
            <v>79 Factory Road Ouruhia</v>
          </cell>
          <cell r="E209" t="str">
            <v>Belfast Assets Limited, Unknown Davis Ogilvie &amp; Partners Limited</v>
          </cell>
          <cell r="F209" t="str">
            <v>s127 change of conditions to RMA/2022/2816</v>
          </cell>
          <cell r="H209" t="str">
            <v>s127 Change / cancellation of conditions</v>
          </cell>
          <cell r="I209" t="str">
            <v>Granted</v>
          </cell>
          <cell r="J209">
            <v>45561</v>
          </cell>
          <cell r="K209" t="str">
            <v>Industrial General zone, Open Space Water and Margins zone</v>
          </cell>
          <cell r="L209" t="str">
            <v>Ouruhia</v>
          </cell>
          <cell r="M209" t="str">
            <v>Harewood</v>
          </cell>
        </row>
        <row r="210">
          <cell r="B210" t="str">
            <v>RMA/2024/1724</v>
          </cell>
          <cell r="D210" t="str">
            <v>174 Olliviers Road Linwood</v>
          </cell>
          <cell r="E210" t="str">
            <v>Gemma Skye Woods, Novo Group Limited, Thomas Robert Woods</v>
          </cell>
          <cell r="F210" t="str">
            <v>Multi-unit development - Three units</v>
          </cell>
          <cell r="H210" t="str">
            <v>Land use consent</v>
          </cell>
          <cell r="I210" t="str">
            <v>Granted</v>
          </cell>
          <cell r="J210">
            <v>45561</v>
          </cell>
          <cell r="K210" t="str">
            <v>Residential Medium Density zone</v>
          </cell>
          <cell r="L210" t="str">
            <v>Linwood</v>
          </cell>
          <cell r="M210" t="str">
            <v>Central</v>
          </cell>
        </row>
        <row r="211">
          <cell r="B211" t="str">
            <v>RMA/2024/1904</v>
          </cell>
          <cell r="D211" t="str">
            <v>23 Allen Street Central City</v>
          </cell>
          <cell r="E211" t="str">
            <v>Novo Group Limited, Williams Corporation Limited</v>
          </cell>
          <cell r="F211" t="str">
            <v>Establish a 24-unit complex to be used for either residential activities or visitor accommodation</v>
          </cell>
          <cell r="H211" t="str">
            <v>Land use consent</v>
          </cell>
          <cell r="I211" t="str">
            <v>Granted</v>
          </cell>
          <cell r="J211">
            <v>45561</v>
          </cell>
          <cell r="K211" t="str">
            <v>Commercial Central City Mixed Use zone</v>
          </cell>
          <cell r="L211" t="str">
            <v>Central City</v>
          </cell>
          <cell r="M211" t="str">
            <v>Central</v>
          </cell>
        </row>
        <row r="212">
          <cell r="B212" t="str">
            <v>RMA/2024/2169</v>
          </cell>
          <cell r="D212" t="str">
            <v>37 Kotare Lane Akaroa</v>
          </cell>
          <cell r="E212" t="str">
            <v>Jeremy Kelvin Harrison, Scott Patrick Dunleavy</v>
          </cell>
          <cell r="F212" t="str">
            <v>Change of condition(s) - Land use consent RMA/2023/3134</v>
          </cell>
          <cell r="H212" t="str">
            <v>s127 Change / cancellation of conditions</v>
          </cell>
          <cell r="I212" t="str">
            <v>Granted</v>
          </cell>
          <cell r="J212">
            <v>45561</v>
          </cell>
          <cell r="K212" t="str">
            <v>Residential Small Settlement zone</v>
          </cell>
          <cell r="L212" t="str">
            <v>Akaroa</v>
          </cell>
          <cell r="M212" t="str">
            <v>Banks Peninsula</v>
          </cell>
        </row>
        <row r="213">
          <cell r="B213" t="str">
            <v>RMA/2024/2168</v>
          </cell>
          <cell r="D213" t="str">
            <v>358 Hereford Street Linwood</v>
          </cell>
          <cell r="E213" t="str">
            <v>Wolfbrook Procurement Limited, Wolfbrook Property Group Limited</v>
          </cell>
          <cell r="F213" t="str">
            <v>New residential development comprising six units</v>
          </cell>
          <cell r="H213" t="str">
            <v>Land use consent</v>
          </cell>
          <cell r="I213" t="str">
            <v>Granted</v>
          </cell>
          <cell r="J213">
            <v>45561</v>
          </cell>
          <cell r="K213" t="str">
            <v>Residential Medium Density zone</v>
          </cell>
          <cell r="L213" t="str">
            <v>Linwood</v>
          </cell>
          <cell r="M213" t="str">
            <v>Central</v>
          </cell>
        </row>
        <row r="214">
          <cell r="B214" t="str">
            <v>RMA/2024/2273</v>
          </cell>
          <cell r="D214" t="str">
            <v>55 Opawa Road Opawa</v>
          </cell>
          <cell r="E214" t="str">
            <v>Citrus Living Opawa Limited, Lookinglass Planning Limited</v>
          </cell>
          <cell r="F214" t="str">
            <v>Subdivision - Fee Simple - Fifteen (15) Lots</v>
          </cell>
          <cell r="H214" t="str">
            <v>Subdivision consent</v>
          </cell>
          <cell r="I214" t="str">
            <v>Granted</v>
          </cell>
          <cell r="J214">
            <v>45561</v>
          </cell>
          <cell r="K214" t="str">
            <v>Residential Suburban Density Transition zone</v>
          </cell>
          <cell r="L214" t="str">
            <v>Opawa</v>
          </cell>
          <cell r="M214" t="str">
            <v>Heathcote</v>
          </cell>
        </row>
        <row r="215">
          <cell r="B215" t="str">
            <v>RMA/2024/2322</v>
          </cell>
          <cell r="D215" t="str">
            <v>129 Grahams Road Burnside</v>
          </cell>
          <cell r="E215" t="str">
            <v>Helena Louise Chapman, Incite (CH-CH) Limited, Peter Timothy Chapman</v>
          </cell>
          <cell r="F215" t="str">
            <v>Change of condition(s) to land use consent RMA/2021/3828</v>
          </cell>
          <cell r="H215" t="str">
            <v>s127 Change / cancellation of conditions</v>
          </cell>
          <cell r="I215" t="str">
            <v>Granted</v>
          </cell>
          <cell r="J215">
            <v>45561</v>
          </cell>
          <cell r="K215" t="str">
            <v>Residential Suburban zone</v>
          </cell>
          <cell r="L215" t="str">
            <v>Burnside</v>
          </cell>
          <cell r="M215" t="str">
            <v>Waimairi</v>
          </cell>
        </row>
        <row r="216">
          <cell r="B216" t="str">
            <v>RMA/2024/2512</v>
          </cell>
          <cell r="D216" t="str">
            <v>161 Hawthornden Road Hyde Park</v>
          </cell>
          <cell r="E216" t="str">
            <v>Andrew Duncan Cain, Cheryl Ann Wright</v>
          </cell>
          <cell r="F216" t="str">
            <v>Change of Tenure from cross lease to fee simple - Two Lots</v>
          </cell>
          <cell r="H216" t="str">
            <v>Subdivision consent</v>
          </cell>
          <cell r="I216" t="str">
            <v>Granted</v>
          </cell>
          <cell r="J216">
            <v>45561</v>
          </cell>
          <cell r="K216" t="str">
            <v>Residential Suburban zone</v>
          </cell>
          <cell r="L216" t="str">
            <v>Hyde Park</v>
          </cell>
          <cell r="M216" t="str">
            <v>Waimairi</v>
          </cell>
        </row>
        <row r="217">
          <cell r="B217" t="str">
            <v>RMA/2024/2529</v>
          </cell>
          <cell r="D217" t="str">
            <v>4A Kellys Road Mairehau</v>
          </cell>
          <cell r="E217" t="str">
            <v>Diane Bell, ILAISA DESIGN LIMITED, Ilaisa Mataqeledra Tabukovu, Peter Raymond Bell</v>
          </cell>
          <cell r="F217" t="str">
            <v>Proposed new dwelling with attach double garage and separate shed</v>
          </cell>
          <cell r="H217" t="str">
            <v>Land use consent</v>
          </cell>
          <cell r="I217" t="str">
            <v>Granted</v>
          </cell>
          <cell r="J217">
            <v>45561</v>
          </cell>
          <cell r="K217" t="str">
            <v>Residential Suburban zone</v>
          </cell>
          <cell r="L217" t="str">
            <v>Mairehau</v>
          </cell>
          <cell r="M217" t="str">
            <v>Innes</v>
          </cell>
        </row>
        <row r="218">
          <cell r="B218" t="str">
            <v>RMA/2024/2559</v>
          </cell>
          <cell r="D218" t="str">
            <v>75 Whites Tramway Road Halswell</v>
          </cell>
          <cell r="E218" t="str">
            <v>Inovo Projects Limited, Wendelborn Property Limited</v>
          </cell>
          <cell r="F218" t="str">
            <v>To construct a new residential dwelling</v>
          </cell>
          <cell r="H218" t="str">
            <v>Land use consent</v>
          </cell>
          <cell r="I218" t="str">
            <v>Granted</v>
          </cell>
          <cell r="J218">
            <v>45561</v>
          </cell>
          <cell r="K218" t="str">
            <v>Residential New Neighbourhood zone</v>
          </cell>
          <cell r="L218" t="str">
            <v>Halswell</v>
          </cell>
          <cell r="M218" t="str">
            <v>Halswell</v>
          </cell>
        </row>
        <row r="219">
          <cell r="B219" t="str">
            <v>RMA/2024/2609</v>
          </cell>
          <cell r="D219" t="str">
            <v>227B Waimea Terrace Beckenham</v>
          </cell>
          <cell r="E219" t="str">
            <v>Joanne Louise Harris, Peter Dunbar Architectural Design, Thomas Barta</v>
          </cell>
          <cell r="F219" t="str">
            <v>Alteration to dwelling - Addition of Living area - two bedrooms and ensuite</v>
          </cell>
          <cell r="H219" t="str">
            <v>Permitted boundary activity</v>
          </cell>
          <cell r="I219" t="str">
            <v>Activity permitted</v>
          </cell>
          <cell r="J219">
            <v>45561</v>
          </cell>
          <cell r="K219" t="str">
            <v>Residential Suburban zone</v>
          </cell>
          <cell r="L219" t="str">
            <v>Beckenham</v>
          </cell>
          <cell r="M219" t="str">
            <v>Cashmere</v>
          </cell>
        </row>
        <row r="221">
          <cell r="B221" t="str">
            <v>RMA/2024/2737</v>
          </cell>
          <cell r="D221" t="str">
            <v>1 Lake Bryndwr Lane Burnside</v>
          </cell>
          <cell r="E221" t="str">
            <v>Baseline Group Limited, Doncaster Holdings Limited</v>
          </cell>
          <cell r="F221" t="str">
            <v>Change of condition(s) to land use consent RMA/2024/2167</v>
          </cell>
          <cell r="H221" t="str">
            <v>s127 Change / cancellation of conditions</v>
          </cell>
          <cell r="I221" t="str">
            <v>Granted</v>
          </cell>
          <cell r="J221">
            <v>45561</v>
          </cell>
          <cell r="K221" t="str">
            <v>Industrial General zone</v>
          </cell>
          <cell r="L221" t="str">
            <v>Burnside</v>
          </cell>
          <cell r="M221" t="str">
            <v>Waimairi</v>
          </cell>
        </row>
        <row r="222">
          <cell r="B222" t="str">
            <v>RMA/2022/1729</v>
          </cell>
          <cell r="D222" t="str">
            <v>39A Helmores Lane Fendalton</v>
          </cell>
          <cell r="E222" t="str">
            <v>Timothy William Field</v>
          </cell>
          <cell r="F222" t="str">
            <v>Construct dwelling with attached garage</v>
          </cell>
          <cell r="H222" t="str">
            <v>Land use consent</v>
          </cell>
          <cell r="I222" t="str">
            <v>Granted</v>
          </cell>
          <cell r="J222">
            <v>45562</v>
          </cell>
          <cell r="K222" t="str">
            <v>Residential Suburban zone</v>
          </cell>
          <cell r="L222" t="str">
            <v>Fendalton</v>
          </cell>
          <cell r="M222" t="str">
            <v>Fendalton</v>
          </cell>
        </row>
        <row r="223">
          <cell r="B223" t="str">
            <v>RMA/2024/1280</v>
          </cell>
          <cell r="D223" t="str">
            <v>79A Hillsborough Terrace St Martins</v>
          </cell>
          <cell r="E223" t="str">
            <v>Andrew Calvin Leith, G J Gardner Homes Christchurch South</v>
          </cell>
          <cell r="F223" t="str">
            <v>Construct residential dwelling &amp; attached garage</v>
          </cell>
          <cell r="H223" t="str">
            <v>Land use consent</v>
          </cell>
          <cell r="I223" t="str">
            <v>Granted</v>
          </cell>
          <cell r="J223">
            <v>45562</v>
          </cell>
          <cell r="K223" t="str">
            <v>Residential Suburban zone</v>
          </cell>
          <cell r="L223" t="str">
            <v>St Martins</v>
          </cell>
          <cell r="M223" t="str">
            <v>Cashmere</v>
          </cell>
        </row>
        <row r="224">
          <cell r="B224" t="str">
            <v>RMA/2024/1373</v>
          </cell>
          <cell r="D224" t="str">
            <v>82 Bower Avenue New Brighton</v>
          </cell>
          <cell r="E224" t="str">
            <v>Sunshine Housing Limited</v>
          </cell>
          <cell r="F224" t="str">
            <v>Construct 16 older persons units</v>
          </cell>
          <cell r="H224" t="str">
            <v>Land use consent</v>
          </cell>
          <cell r="I224" t="str">
            <v>Granted</v>
          </cell>
          <cell r="J224">
            <v>45562</v>
          </cell>
          <cell r="K224" t="str">
            <v>Residential Suburban zone</v>
          </cell>
          <cell r="L224" t="str">
            <v>New Brighton</v>
          </cell>
          <cell r="M224" t="str">
            <v>Coastal</v>
          </cell>
        </row>
        <row r="225">
          <cell r="B225" t="str">
            <v>RMA/2024/1723</v>
          </cell>
          <cell r="D225" t="str">
            <v>17 Seymour Street Hornby</v>
          </cell>
          <cell r="E225" t="str">
            <v>L&amp;C Architecture Limited, Novo Group Limited</v>
          </cell>
          <cell r="F225" t="str">
            <v>Retain existing dwelling and construct a three-unit residential complex with associated earthworks</v>
          </cell>
          <cell r="H225" t="str">
            <v>Land use consent</v>
          </cell>
          <cell r="I225" t="str">
            <v>Granted</v>
          </cell>
          <cell r="J225">
            <v>45562</v>
          </cell>
          <cell r="K225" t="str">
            <v>Residential Suburban Density Transition zone</v>
          </cell>
          <cell r="L225" t="str">
            <v>Hornby</v>
          </cell>
          <cell r="M225" t="str">
            <v>Hornby</v>
          </cell>
        </row>
        <row r="226">
          <cell r="B226" t="str">
            <v>RMA/2024/1929</v>
          </cell>
          <cell r="D226" t="str">
            <v>4 Cemetery Road Wainui</v>
          </cell>
          <cell r="E226" t="str">
            <v>Emma Abigail Grigg, The McMillan Family Trust</v>
          </cell>
          <cell r="F226" t="str">
            <v>Earthworks associated with realignment of existing 450mm stormwater main and enabling earthworks to regrade the site for future use</v>
          </cell>
          <cell r="H226" t="str">
            <v>Land use consent</v>
          </cell>
          <cell r="I226" t="str">
            <v>Granted</v>
          </cell>
          <cell r="J226">
            <v>45562</v>
          </cell>
          <cell r="K226" t="str">
            <v>Residential Small Settlement zone</v>
          </cell>
          <cell r="L226" t="str">
            <v>Wainui</v>
          </cell>
          <cell r="M226" t="str">
            <v>Banks Peninsula</v>
          </cell>
        </row>
        <row r="227">
          <cell r="B227" t="str">
            <v>RMA/2024/2128</v>
          </cell>
          <cell r="D227" t="str">
            <v>3 Waitikiri Drive Burwood</v>
          </cell>
          <cell r="E227" t="str">
            <v>Brooksfield No.60 Limited, Town Planning Group Limited</v>
          </cell>
          <cell r="F227" t="str">
            <v>Change of condition(s) to land use consent RMA/2023/3341</v>
          </cell>
          <cell r="H227" t="str">
            <v>s127 Change / cancellation of conditions</v>
          </cell>
          <cell r="I227" t="str">
            <v>Granted</v>
          </cell>
          <cell r="J227">
            <v>45562</v>
          </cell>
          <cell r="K227" t="str">
            <v>Residential Suburban zone</v>
          </cell>
          <cell r="L227" t="str">
            <v>Burwood</v>
          </cell>
          <cell r="M227" t="str">
            <v>Burwood</v>
          </cell>
        </row>
        <row r="228">
          <cell r="B228" t="str">
            <v>RMA/2024/2148</v>
          </cell>
          <cell r="D228" t="str">
            <v>27 Redruth Avenue Spreydon</v>
          </cell>
          <cell r="E228" t="str">
            <v>ELRICK &amp; CO LIMITED, Wilsons Limited</v>
          </cell>
          <cell r="F228" t="str">
            <v>To construct five residential units</v>
          </cell>
          <cell r="H228" t="str">
            <v>Land use consent</v>
          </cell>
          <cell r="I228" t="str">
            <v>Granted</v>
          </cell>
          <cell r="J228">
            <v>45562</v>
          </cell>
          <cell r="K228" t="str">
            <v>Residential Suburban Density Transition zone</v>
          </cell>
          <cell r="L228" t="str">
            <v>Spreydon</v>
          </cell>
          <cell r="M228" t="str">
            <v>Spreydon</v>
          </cell>
        </row>
        <row r="229">
          <cell r="B229" t="str">
            <v>RMA/2024/2182</v>
          </cell>
          <cell r="D229" t="str">
            <v>4 Harrier Lane Marshland</v>
          </cell>
          <cell r="E229" t="str">
            <v>Dionne Michelle Caroline Horne, Glenn Nicholas Horne, Ryan Marcus Brent</v>
          </cell>
          <cell r="F229" t="str">
            <v>New dwelling with attached garage</v>
          </cell>
          <cell r="H229" t="str">
            <v>Land use consent</v>
          </cell>
          <cell r="I229" t="str">
            <v>Granted</v>
          </cell>
          <cell r="J229">
            <v>45562</v>
          </cell>
          <cell r="K229" t="str">
            <v>Residential New Neighbourhood zone</v>
          </cell>
          <cell r="L229" t="str">
            <v>Marshland</v>
          </cell>
          <cell r="M229" t="str">
            <v>Innes</v>
          </cell>
        </row>
        <row r="230">
          <cell r="B230" t="str">
            <v>RMA/2024/2400</v>
          </cell>
          <cell r="D230" t="str">
            <v>115 Philpotts Road Mairehau</v>
          </cell>
          <cell r="E230" t="str">
            <v>Green Homes New Zealand Limited</v>
          </cell>
          <cell r="F230" t="str">
            <v>Residential dwelling with an attached garage and an attached minor residential unit</v>
          </cell>
          <cell r="H230" t="str">
            <v>Land use consent</v>
          </cell>
          <cell r="I230" t="str">
            <v>Granted</v>
          </cell>
          <cell r="J230">
            <v>45562</v>
          </cell>
          <cell r="K230" t="str">
            <v>Residential Suburban zone</v>
          </cell>
          <cell r="L230" t="str">
            <v>Mairehau</v>
          </cell>
          <cell r="M230" t="str">
            <v>Papanui</v>
          </cell>
        </row>
        <row r="231">
          <cell r="B231" t="str">
            <v>RMA/2024/2428</v>
          </cell>
          <cell r="D231" t="str">
            <v>12 Eastman Drive Halswell</v>
          </cell>
          <cell r="E231" t="str">
            <v>Amy Laura Duckmanton, Mitchell Thornton Ball, Today Homes Limited</v>
          </cell>
          <cell r="F231" t="str">
            <v>New dwelling with attached garage</v>
          </cell>
          <cell r="H231" t="str">
            <v>Land use consent</v>
          </cell>
          <cell r="I231" t="str">
            <v>Granted</v>
          </cell>
          <cell r="J231">
            <v>45562</v>
          </cell>
          <cell r="K231" t="str">
            <v>Residential New Neighbourhood zone</v>
          </cell>
          <cell r="L231" t="str">
            <v>Halswell</v>
          </cell>
          <cell r="M231" t="str">
            <v>Halswell</v>
          </cell>
        </row>
        <row r="232">
          <cell r="B232" t="str">
            <v>RMA/2024/2452</v>
          </cell>
          <cell r="D232" t="str">
            <v>8 Tui Vale Lane Hoon Hay Valley</v>
          </cell>
          <cell r="E232" t="str">
            <v>Ajay Prakash, Design Workshop Limited</v>
          </cell>
          <cell r="F232" t="str">
            <v>Residential dwelling with attached garage.</v>
          </cell>
          <cell r="H232" t="str">
            <v>Land use consent</v>
          </cell>
          <cell r="I232" t="str">
            <v>Granted</v>
          </cell>
          <cell r="J232">
            <v>45562</v>
          </cell>
          <cell r="K232" t="str">
            <v>Residential Large Lot zone</v>
          </cell>
          <cell r="L232" t="str">
            <v>Hoon Hay Valley</v>
          </cell>
          <cell r="M232" t="str">
            <v>Halswell</v>
          </cell>
        </row>
        <row r="233">
          <cell r="B233" t="str">
            <v>RMA/2024/2501</v>
          </cell>
          <cell r="D233" t="str">
            <v>15 Snowdon Road Fendalton</v>
          </cell>
          <cell r="E233" t="str">
            <v>David Samuel McLernon, Eliot Sinclair &amp; Partners Ltd</v>
          </cell>
          <cell r="F233" t="str">
            <v>Subdivision - Fee Simple - Two (2) Lots</v>
          </cell>
          <cell r="H233" t="str">
            <v>Subdivision consent</v>
          </cell>
          <cell r="I233" t="str">
            <v>Granted</v>
          </cell>
          <cell r="J233">
            <v>45562</v>
          </cell>
          <cell r="K233" t="str">
            <v>Residential Suburban zone</v>
          </cell>
          <cell r="L233" t="str">
            <v>Fendalton</v>
          </cell>
          <cell r="M233" t="str">
            <v>Fendalton</v>
          </cell>
        </row>
        <row r="234">
          <cell r="B234" t="str">
            <v>RMA/2024/2545</v>
          </cell>
          <cell r="D234" t="str">
            <v>35 Hawkins Road Marshland</v>
          </cell>
          <cell r="E234" t="str">
            <v>G &amp; D Developments Limited</v>
          </cell>
          <cell r="F234" t="str">
            <v>NES soil contamination Regulations for soil disturbance and removal of a site containing above background concentrations of trace elements</v>
          </cell>
          <cell r="H234" t="str">
            <v>Land use consent</v>
          </cell>
          <cell r="I234" t="str">
            <v>Granted</v>
          </cell>
          <cell r="J234">
            <v>45562</v>
          </cell>
          <cell r="K234" t="str">
            <v>Residential New Neighbourhood zone</v>
          </cell>
          <cell r="L234" t="str">
            <v>Marshland</v>
          </cell>
          <cell r="M234" t="str">
            <v>Innes</v>
          </cell>
        </row>
        <row r="235">
          <cell r="B235" t="str">
            <v>RMA/2024/2538</v>
          </cell>
          <cell r="D235" t="str">
            <v>31 Norwich Street North Linwood</v>
          </cell>
          <cell r="E235" t="str">
            <v>The Planning Consultancy Limited, Wolfbrook Procurement Limited, Wolfbrook Property Group Limited, Wolfbrook Residential Limited</v>
          </cell>
          <cell r="F235" t="str">
            <v>New residential development - 5 units</v>
          </cell>
          <cell r="H235" t="str">
            <v>Land use consent</v>
          </cell>
          <cell r="I235" t="str">
            <v>Granted</v>
          </cell>
          <cell r="J235">
            <v>45562</v>
          </cell>
          <cell r="K235" t="str">
            <v>Residential Medium Density zone</v>
          </cell>
          <cell r="L235" t="str">
            <v>North Linwood</v>
          </cell>
          <cell r="M235" t="str">
            <v>Linwood</v>
          </cell>
        </row>
        <row r="236">
          <cell r="B236" t="str">
            <v>RMA/2024/2637</v>
          </cell>
          <cell r="D236" t="str">
            <v>6 Dallimore Drive Belfast</v>
          </cell>
          <cell r="E236" t="str">
            <v>Hanna Karissa Cosino Ymbong, John Ernest Christian Cosino Ymbong</v>
          </cell>
          <cell r="F236" t="str">
            <v>New residential dwelling with attached garage - Lot 227 - 98423</v>
          </cell>
          <cell r="H236" t="str">
            <v>Land use consent</v>
          </cell>
          <cell r="I236" t="str">
            <v>Granted</v>
          </cell>
          <cell r="J236">
            <v>45562</v>
          </cell>
          <cell r="K236" t="str">
            <v>Residential New Neighbourhood zone</v>
          </cell>
          <cell r="L236" t="str">
            <v>Belfast</v>
          </cell>
          <cell r="M236" t="str">
            <v>Harewood</v>
          </cell>
        </row>
        <row r="237">
          <cell r="B237" t="str">
            <v>RMA/2024/2047</v>
          </cell>
          <cell r="D237" t="str">
            <v>76 Harman Street Addington</v>
          </cell>
          <cell r="E237" t="str">
            <v>MW Developments Limited, Paterson Pitts Group</v>
          </cell>
          <cell r="F237" t="str">
            <v>Subdivision - Fee Simple - Eight (8) Lots</v>
          </cell>
          <cell r="H237" t="str">
            <v>Combined subdivision and land use consent</v>
          </cell>
          <cell r="I237" t="str">
            <v>Granted</v>
          </cell>
          <cell r="J237">
            <v>45565</v>
          </cell>
          <cell r="K237" t="str">
            <v>Residential Medium Density zone</v>
          </cell>
          <cell r="L237" t="str">
            <v>Addington</v>
          </cell>
          <cell r="M237" t="str">
            <v>Spreydon</v>
          </cell>
        </row>
        <row r="238">
          <cell r="B238" t="str">
            <v>RMA/2024/2434</v>
          </cell>
          <cell r="D238" t="str">
            <v>212A Burwood Road Burwood</v>
          </cell>
          <cell r="E238" t="str">
            <v>Brooksfield No 64 Limited, Novo Group Limited</v>
          </cell>
          <cell r="F238" t="str">
            <v>To establish six residential units, including two Older Persons Housing units</v>
          </cell>
          <cell r="H238" t="str">
            <v>Land use consent</v>
          </cell>
          <cell r="I238" t="str">
            <v>Granted</v>
          </cell>
          <cell r="J238">
            <v>45565</v>
          </cell>
          <cell r="K238" t="str">
            <v>Residential Suburban zone</v>
          </cell>
          <cell r="L238" t="str">
            <v>Burwood</v>
          </cell>
          <cell r="M238" t="str">
            <v>Burwood</v>
          </cell>
        </row>
        <row r="239">
          <cell r="B239" t="str">
            <v>RMA/2024/2587</v>
          </cell>
          <cell r="D239" t="str">
            <v>42 Pohutukawa Crescent Burwood</v>
          </cell>
          <cell r="E239" t="str">
            <v>Lagoon Pools Limited, Paul Leonard Gary Jackson</v>
          </cell>
          <cell r="F239" t="str">
            <v>Installation of fibreglass inground swimming pool</v>
          </cell>
          <cell r="H239" t="str">
            <v>Land use consent</v>
          </cell>
          <cell r="I239" t="str">
            <v>Granted</v>
          </cell>
          <cell r="J239">
            <v>45565</v>
          </cell>
          <cell r="K239" t="str">
            <v>Residential Suburban zone</v>
          </cell>
          <cell r="L239" t="str">
            <v>Burwood</v>
          </cell>
          <cell r="M239" t="str">
            <v>Coastal</v>
          </cell>
        </row>
        <row r="240">
          <cell r="B240" t="str">
            <v>RMA/2024/802</v>
          </cell>
          <cell r="D240" t="str">
            <v>13 Warrington Street St Albans</v>
          </cell>
          <cell r="E240" t="str">
            <v>Charlotte Clouston, Citrus Living Limited</v>
          </cell>
          <cell r="F240" t="str">
            <v>Subdivision - Fee simple - 14 Lots with land use</v>
          </cell>
          <cell r="H240" t="str">
            <v>Combined subdivision and land use consent</v>
          </cell>
          <cell r="I240" t="str">
            <v>Granted</v>
          </cell>
          <cell r="J240">
            <v>45566</v>
          </cell>
          <cell r="K240" t="str">
            <v>Residential Suburban Density Transition zone</v>
          </cell>
          <cell r="L240" t="str">
            <v>St Albans</v>
          </cell>
          <cell r="M240" t="str">
            <v>Innes</v>
          </cell>
        </row>
        <row r="241">
          <cell r="B241" t="str">
            <v>RMA/2024/2160</v>
          </cell>
          <cell r="D241" t="str">
            <v>152 Idris Road Bryndwr</v>
          </cell>
          <cell r="E241" t="str">
            <v>ACM1 Limited, ELRICK &amp; CO LIMITED</v>
          </cell>
          <cell r="F241" t="str">
            <v>To construct four residential units</v>
          </cell>
          <cell r="H241" t="str">
            <v>Land use consent</v>
          </cell>
          <cell r="I241" t="str">
            <v>Granted</v>
          </cell>
          <cell r="J241">
            <v>45566</v>
          </cell>
          <cell r="K241" t="str">
            <v>Residential Suburban zone</v>
          </cell>
          <cell r="L241" t="str">
            <v>Bryndwr</v>
          </cell>
          <cell r="M241" t="str">
            <v>Fendalton</v>
          </cell>
        </row>
        <row r="242">
          <cell r="B242" t="str">
            <v>RMA/2024/2299</v>
          </cell>
          <cell r="D242" t="str">
            <v>14 Bristol Street St Albans</v>
          </cell>
          <cell r="E242" t="str">
            <v>Kainga Ora - Homes and Communities</v>
          </cell>
          <cell r="F242" t="str">
            <v>Convert care facility to 4-unit multi-unit residential activity</v>
          </cell>
          <cell r="H242" t="str">
            <v>Land use consent</v>
          </cell>
          <cell r="I242" t="str">
            <v>Granted</v>
          </cell>
          <cell r="J242">
            <v>45566</v>
          </cell>
          <cell r="K242" t="str">
            <v>Residential Suburban Density Transition zone</v>
          </cell>
          <cell r="L242" t="str">
            <v>St Albans</v>
          </cell>
          <cell r="M242" t="str">
            <v>Innes</v>
          </cell>
        </row>
        <row r="243">
          <cell r="B243" t="str">
            <v>RMA/2024/2352</v>
          </cell>
          <cell r="D243" t="str">
            <v>23 Broughs Road Harewood</v>
          </cell>
          <cell r="E243" t="str">
            <v>Choice Architecture Limited, John Michael Bannon</v>
          </cell>
          <cell r="F243" t="str">
            <v>Construct additional vehicle crossing and internal fitout of offices</v>
          </cell>
          <cell r="H243" t="str">
            <v>Land use consent</v>
          </cell>
          <cell r="I243" t="str">
            <v>Granted</v>
          </cell>
          <cell r="J243">
            <v>45566</v>
          </cell>
          <cell r="K243" t="str">
            <v>Industrial Heavy zone</v>
          </cell>
          <cell r="L243" t="str">
            <v>Harewood</v>
          </cell>
          <cell r="M243" t="str">
            <v>Harewood</v>
          </cell>
        </row>
        <row r="244">
          <cell r="B244" t="str">
            <v>RMA/2024/2356</v>
          </cell>
          <cell r="D244" t="str">
            <v>11 Spring Grove Street Spreydon</v>
          </cell>
          <cell r="E244" t="str">
            <v>Daniel Thomson Cunningham, Lookinglass Planning Limited</v>
          </cell>
          <cell r="F244" t="str">
            <v>Construction of Four (4) Townhouses</v>
          </cell>
          <cell r="H244" t="str">
            <v>Land use consent</v>
          </cell>
          <cell r="I244" t="str">
            <v>Granted</v>
          </cell>
          <cell r="J244">
            <v>45566</v>
          </cell>
          <cell r="K244" t="str">
            <v>Residential Suburban Density Transition zone</v>
          </cell>
          <cell r="L244" t="str">
            <v>Spreydon</v>
          </cell>
          <cell r="M244" t="str">
            <v>Spreydon</v>
          </cell>
        </row>
        <row r="245">
          <cell r="B245" t="str">
            <v>RMA/2024/2384</v>
          </cell>
          <cell r="D245" t="str">
            <v>50 Marine Parade North New Brighton</v>
          </cell>
          <cell r="E245" t="str">
            <v>Chapman-Lindsay Developments Limited, KWC Christchurch Limited</v>
          </cell>
          <cell r="F245" t="str">
            <v>Subdivision - Fee Simple - Four (4) Lots</v>
          </cell>
          <cell r="H245" t="str">
            <v>Subdivision consent</v>
          </cell>
          <cell r="I245" t="str">
            <v>Granted</v>
          </cell>
          <cell r="J245">
            <v>45566</v>
          </cell>
          <cell r="K245" t="str">
            <v>Residential Medium Density zone</v>
          </cell>
          <cell r="L245" t="str">
            <v>North New Brighton</v>
          </cell>
          <cell r="M245" t="str">
            <v>Coastal</v>
          </cell>
        </row>
        <row r="246">
          <cell r="B246" t="str">
            <v>RMA/2024/2397</v>
          </cell>
          <cell r="D246" t="str">
            <v>55 Main Road Redcliffs</v>
          </cell>
          <cell r="E246" t="str">
            <v>Andrew Duncan Cain, Brian Hegarty, Miriam Joan Hegarty</v>
          </cell>
          <cell r="F246" t="str">
            <v>Subdivision - Fee Simple - Three (3) Lots</v>
          </cell>
          <cell r="H246" t="str">
            <v>Subdivision consent</v>
          </cell>
          <cell r="I246" t="str">
            <v>Granted</v>
          </cell>
          <cell r="J246">
            <v>45566</v>
          </cell>
          <cell r="K246" t="str">
            <v>Residential Suburban zone</v>
          </cell>
          <cell r="L246" t="str">
            <v>Redcliffs</v>
          </cell>
          <cell r="M246" t="str">
            <v>Heathcote</v>
          </cell>
        </row>
        <row r="247">
          <cell r="B247" t="str">
            <v>RMA/2024/2429</v>
          </cell>
          <cell r="D247" t="str">
            <v>188 Georgina Street Burwood</v>
          </cell>
          <cell r="E247" t="str">
            <v>Baseline Group Limited, Mitchell Architecture Limited, New Style Homes Limited</v>
          </cell>
          <cell r="F247" t="str">
            <v>To construct a new dwelling on each allotment</v>
          </cell>
          <cell r="H247" t="str">
            <v>Land use consent</v>
          </cell>
          <cell r="I247" t="str">
            <v>Granted</v>
          </cell>
          <cell r="J247">
            <v>45566</v>
          </cell>
          <cell r="K247" t="str">
            <v>Residential New Neighbourhood zone</v>
          </cell>
          <cell r="L247" t="str">
            <v>Burwood</v>
          </cell>
          <cell r="M247" t="str">
            <v>Burwood</v>
          </cell>
        </row>
        <row r="248">
          <cell r="B248" t="str">
            <v>RMA/2024/2472</v>
          </cell>
          <cell r="D248" t="str">
            <v>14 Chrysolite Place Belfast</v>
          </cell>
          <cell r="E248" t="str">
            <v>Mike Greer Homes Canterbury Limited</v>
          </cell>
          <cell r="F248" t="str">
            <v>Subdivision - Fee simple - Two lots</v>
          </cell>
          <cell r="H248" t="str">
            <v>Subdivision consent</v>
          </cell>
          <cell r="I248" t="str">
            <v>Granted</v>
          </cell>
          <cell r="J248">
            <v>45566</v>
          </cell>
          <cell r="K248" t="str">
            <v>Residential New Neighbourhood zone</v>
          </cell>
          <cell r="L248" t="str">
            <v>Belfast</v>
          </cell>
          <cell r="M248" t="str">
            <v>Harewood</v>
          </cell>
        </row>
        <row r="249">
          <cell r="B249" t="str">
            <v>RMA/2024/2473</v>
          </cell>
          <cell r="D249" t="str">
            <v>3 Clontarf Lane Belfast</v>
          </cell>
          <cell r="E249" t="str">
            <v>Mike Greer Homes Canterbury Limited</v>
          </cell>
          <cell r="F249" t="str">
            <v>Subdivision - Fee simple - Two lots</v>
          </cell>
          <cell r="H249" t="str">
            <v>Subdivision consent</v>
          </cell>
          <cell r="I249" t="str">
            <v>Granted</v>
          </cell>
          <cell r="J249">
            <v>45566</v>
          </cell>
          <cell r="K249" t="str">
            <v>Residential New Neighbourhood zone</v>
          </cell>
          <cell r="L249" t="str">
            <v>Belfast</v>
          </cell>
          <cell r="M249" t="str">
            <v>Harewood</v>
          </cell>
        </row>
        <row r="250">
          <cell r="B250" t="str">
            <v>RMA/2024/2474</v>
          </cell>
          <cell r="D250" t="str">
            <v>11 Heybridge Lane St Martins</v>
          </cell>
          <cell r="E250" t="str">
            <v>Jeremy Peter Axelrad, Louise Helen Knewstubb, PEAK ARCHITECTURE LIMITED</v>
          </cell>
          <cell r="F250" t="str">
            <v>Extension to existing residential dwelling .</v>
          </cell>
          <cell r="H250" t="str">
            <v>Land use consent</v>
          </cell>
          <cell r="I250" t="str">
            <v>Granted</v>
          </cell>
          <cell r="J250">
            <v>45566</v>
          </cell>
          <cell r="K250" t="str">
            <v>Residential Suburban zone</v>
          </cell>
          <cell r="L250" t="str">
            <v>St Martins</v>
          </cell>
          <cell r="M250" t="str">
            <v>Cashmere</v>
          </cell>
        </row>
        <row r="251">
          <cell r="B251" t="str">
            <v>RMA/2024/2536</v>
          </cell>
          <cell r="D251" t="str">
            <v>120 Wairakei Road Bryndwr</v>
          </cell>
          <cell r="E251" t="str">
            <v>Tom Wilfred Michael Crouch</v>
          </cell>
          <cell r="F251" t="str">
            <v>New residential dwelling with attached garage</v>
          </cell>
          <cell r="H251" t="str">
            <v>Land use consent</v>
          </cell>
          <cell r="I251" t="str">
            <v>Granted</v>
          </cell>
          <cell r="J251">
            <v>45566</v>
          </cell>
          <cell r="K251" t="str">
            <v/>
          </cell>
          <cell r="L251" t="str">
            <v>Bryndwr</v>
          </cell>
          <cell r="M251" t="str">
            <v>Fendalton</v>
          </cell>
        </row>
        <row r="252">
          <cell r="B252" t="str">
            <v>RMA/2024/2520</v>
          </cell>
          <cell r="D252" t="str">
            <v>70 River Stone Drive Halswell</v>
          </cell>
          <cell r="E252" t="str">
            <v>Fox &amp; Associates Limited, Home Inventions Limited</v>
          </cell>
          <cell r="F252" t="str">
            <v>Subdivision - Fee Simple - Five (5) Lots</v>
          </cell>
          <cell r="H252" t="str">
            <v>Subdivision consent</v>
          </cell>
          <cell r="I252" t="str">
            <v>Granted</v>
          </cell>
          <cell r="J252">
            <v>45566</v>
          </cell>
          <cell r="K252" t="str">
            <v>Residential New Neighbourhood zone</v>
          </cell>
          <cell r="L252" t="str">
            <v>Halswell</v>
          </cell>
          <cell r="M252" t="str">
            <v>Halswell</v>
          </cell>
        </row>
        <row r="253">
          <cell r="B253" t="str">
            <v>RMA/2024/2582</v>
          </cell>
          <cell r="D253" t="str">
            <v>1/2A Church Lane Merivale</v>
          </cell>
          <cell r="E253" t="str">
            <v>Colin Alexander Hamilton, Jacqueline Deborah Hamilton, Summitbuild Construction Limited</v>
          </cell>
          <cell r="F253" t="str">
            <v>Retrospective Change conditions to Combined Subdivision and Land Use Consent RMA/2024/239. Changes to Land Use component only</v>
          </cell>
          <cell r="H253" t="str">
            <v>s127 Change / cancellation of conditions</v>
          </cell>
          <cell r="I253" t="str">
            <v>Granted</v>
          </cell>
          <cell r="J253">
            <v>45566</v>
          </cell>
          <cell r="K253" t="str">
            <v>Residential Medium Density zone</v>
          </cell>
          <cell r="L253" t="str">
            <v>Merivale</v>
          </cell>
          <cell r="M253" t="str">
            <v>Fendalton</v>
          </cell>
        </row>
        <row r="254">
          <cell r="B254" t="str">
            <v>RMA/2024/2585</v>
          </cell>
          <cell r="D254" t="str">
            <v>50 Cork Street Halswell</v>
          </cell>
          <cell r="E254" t="str">
            <v>Kevler Homes Limited</v>
          </cell>
          <cell r="F254" t="str">
            <v>Construct residential dwelling with attached garage</v>
          </cell>
          <cell r="H254" t="str">
            <v>Land use consent</v>
          </cell>
          <cell r="I254" t="str">
            <v>Granted</v>
          </cell>
          <cell r="J254">
            <v>45566</v>
          </cell>
          <cell r="K254" t="str">
            <v>Residential New Neighbourhood zone</v>
          </cell>
          <cell r="L254" t="str">
            <v>Halswell</v>
          </cell>
          <cell r="M254" t="str">
            <v>Halswell</v>
          </cell>
        </row>
        <row r="255">
          <cell r="B255" t="str">
            <v>RMA/2024/1549</v>
          </cell>
          <cell r="D255" t="str">
            <v>504 Madras Street St Albans</v>
          </cell>
          <cell r="E255" t="str">
            <v>Balance Developments Limited, DCM Urban Design Limited</v>
          </cell>
          <cell r="F255" t="str">
            <v>Change of condition(s) to land use consent RMA/2021/3901</v>
          </cell>
          <cell r="H255" t="str">
            <v>s127 Change / cancellation of conditions</v>
          </cell>
          <cell r="I255" t="str">
            <v>Granted</v>
          </cell>
          <cell r="J255">
            <v>45567</v>
          </cell>
          <cell r="K255" t="str">
            <v>Residential Medium Density zone</v>
          </cell>
          <cell r="L255" t="str">
            <v>St Albans</v>
          </cell>
          <cell r="M255" t="str">
            <v>Innes</v>
          </cell>
        </row>
        <row r="256">
          <cell r="B256" t="str">
            <v>RMA/2024/1579</v>
          </cell>
          <cell r="D256" t="str">
            <v>317 Wilsons Road Waltham</v>
          </cell>
          <cell r="E256" t="str">
            <v>Planning North Canterbury Limited, Scott Craig Callaghan</v>
          </cell>
          <cell r="F256" t="str">
            <v>Subdivision - Fee simple - Six lots with land use</v>
          </cell>
          <cell r="H256" t="str">
            <v>Subdivision consent</v>
          </cell>
          <cell r="I256" t="str">
            <v>Granted</v>
          </cell>
          <cell r="J256">
            <v>45567</v>
          </cell>
          <cell r="K256" t="str">
            <v>Residential Medium Density zone</v>
          </cell>
          <cell r="L256" t="str">
            <v>Waltham</v>
          </cell>
          <cell r="M256" t="str">
            <v>Heathcote</v>
          </cell>
        </row>
        <row r="257">
          <cell r="B257" t="str">
            <v>RMA/2024/2265</v>
          </cell>
          <cell r="D257" t="str">
            <v>91 Warden Street Richmond</v>
          </cell>
          <cell r="E257" t="str">
            <v>Kainga Ora - Homes and Communities</v>
          </cell>
          <cell r="F257" t="str">
            <v>Two Residential Units</v>
          </cell>
          <cell r="H257" t="str">
            <v>Land use consent</v>
          </cell>
          <cell r="I257" t="str">
            <v>Granted</v>
          </cell>
          <cell r="J257">
            <v>45567</v>
          </cell>
          <cell r="K257" t="str">
            <v>Residential Medium Density zone</v>
          </cell>
          <cell r="L257" t="str">
            <v>Richmond</v>
          </cell>
          <cell r="M257" t="str">
            <v>Central</v>
          </cell>
        </row>
        <row r="258">
          <cell r="B258" t="str">
            <v>RMA/2024/2315</v>
          </cell>
          <cell r="D258" t="str">
            <v>24 Sanctuary Gardens Marshland</v>
          </cell>
          <cell r="E258" t="str">
            <v>Reefville Properties Limited, Wynn Williams &amp; Co</v>
          </cell>
          <cell r="F258" t="str">
            <v>Establish retail tenancy within established retail building</v>
          </cell>
          <cell r="H258" t="str">
            <v>Land use consent</v>
          </cell>
          <cell r="I258" t="str">
            <v>Granted</v>
          </cell>
          <cell r="J258">
            <v>45567</v>
          </cell>
          <cell r="K258" t="str">
            <v>Commercial Retail Park zone, Residential Suburban zone</v>
          </cell>
          <cell r="L258" t="str">
            <v>Marshland</v>
          </cell>
          <cell r="M258" t="str">
            <v>Innes</v>
          </cell>
        </row>
        <row r="259">
          <cell r="B259" t="str">
            <v>RMA/2024/2615</v>
          </cell>
          <cell r="D259" t="str">
            <v>28 McFaddens Road St Albans</v>
          </cell>
          <cell r="E259" t="str">
            <v>Kate Amanda Rampling</v>
          </cell>
          <cell r="F259" t="str">
            <v>Change of condition(s) to land use consent RMA/2020/1530</v>
          </cell>
          <cell r="H259" t="str">
            <v>s127 Change / cancellation of conditions</v>
          </cell>
          <cell r="I259" t="str">
            <v>Granted</v>
          </cell>
          <cell r="J259">
            <v>45567</v>
          </cell>
          <cell r="K259" t="str">
            <v>Residential Suburban zone</v>
          </cell>
          <cell r="L259" t="str">
            <v>St Albans</v>
          </cell>
          <cell r="M259" t="str">
            <v>Papanui</v>
          </cell>
        </row>
        <row r="260">
          <cell r="B260" t="str">
            <v>RMA/2024/2630</v>
          </cell>
          <cell r="D260" t="str">
            <v>19 Weka Street Fendalton</v>
          </cell>
          <cell r="E260" t="str">
            <v>Novo Group Limited, Stephen Patrick Wildermoth</v>
          </cell>
          <cell r="F260" t="str">
            <v>Additions and alterations - Extension to existing residential dwelling</v>
          </cell>
          <cell r="H260" t="str">
            <v>Land use consent</v>
          </cell>
          <cell r="I260" t="str">
            <v>Granted</v>
          </cell>
          <cell r="J260">
            <v>45567</v>
          </cell>
          <cell r="K260" t="str">
            <v>Residential Suburban zone</v>
          </cell>
          <cell r="L260" t="str">
            <v>Fendalton</v>
          </cell>
          <cell r="M260" t="str">
            <v>Fendalton</v>
          </cell>
        </row>
        <row r="261">
          <cell r="B261" t="str">
            <v>RMA/2024/2687</v>
          </cell>
          <cell r="D261" t="str">
            <v>3 Perehia Mews Burwood</v>
          </cell>
          <cell r="E261" t="str">
            <v>Benjamin David Shaw, Intrados Architecture</v>
          </cell>
          <cell r="F261" t="str">
            <v>Change of condition(s) to land use consent RMA/2023/2927</v>
          </cell>
          <cell r="H261" t="str">
            <v>s127 Change / cancellation of conditions</v>
          </cell>
          <cell r="I261" t="str">
            <v>Granted</v>
          </cell>
          <cell r="J261">
            <v>45567</v>
          </cell>
          <cell r="K261" t="str">
            <v>Residential New Neighbourhood zone</v>
          </cell>
          <cell r="L261" t="str">
            <v>Burwood</v>
          </cell>
          <cell r="M261" t="str">
            <v>Burwood</v>
          </cell>
        </row>
        <row r="262">
          <cell r="B262" t="str">
            <v>RMA/2024/911</v>
          </cell>
          <cell r="D262" t="str">
            <v>174 Manchester Street Central City</v>
          </cell>
          <cell r="E262" t="str">
            <v>Faction Limited, Williams Corporation Limited</v>
          </cell>
          <cell r="F262" t="str">
            <v>Subdivision - 10 Lot unit title subdivision</v>
          </cell>
          <cell r="H262" t="str">
            <v>Subdivision consent</v>
          </cell>
          <cell r="I262" t="str">
            <v>Granted</v>
          </cell>
          <cell r="J262">
            <v>45568</v>
          </cell>
          <cell r="K262" t="str">
            <v>Commercial Central City Business zone</v>
          </cell>
          <cell r="L262" t="str">
            <v>Central City</v>
          </cell>
          <cell r="M262" t="str">
            <v>Central</v>
          </cell>
        </row>
        <row r="264">
          <cell r="B264" t="str">
            <v>RMA/2024/1629</v>
          </cell>
          <cell r="D264" t="str">
            <v>1/15 Kilmore Street Central City</v>
          </cell>
          <cell r="E264" t="str">
            <v>WHC Enterprises Trust</v>
          </cell>
          <cell r="F264" t="str">
            <v>Fee simple subdivision 21 lots and land use</v>
          </cell>
          <cell r="H264" t="str">
            <v>Combined subdivision and land use consent</v>
          </cell>
          <cell r="I264" t="str">
            <v>Granted</v>
          </cell>
          <cell r="J264">
            <v>45568</v>
          </cell>
          <cell r="K264" t="str">
            <v>Residential Visitor Accommodation zone</v>
          </cell>
          <cell r="L264" t="str">
            <v>Central City</v>
          </cell>
          <cell r="M264" t="str">
            <v>Central</v>
          </cell>
        </row>
        <row r="266">
          <cell r="B266" t="str">
            <v>RMA/2024/2440</v>
          </cell>
          <cell r="D266" t="str">
            <v>83 Malvern Street St Albans</v>
          </cell>
          <cell r="E266" t="str">
            <v>DesignNZ, Olivia Louise Groundwater</v>
          </cell>
          <cell r="F266" t="str">
            <v>New residential dwelling with attached double garage</v>
          </cell>
          <cell r="H266" t="str">
            <v>Land use consent</v>
          </cell>
          <cell r="I266" t="str">
            <v>Granted</v>
          </cell>
          <cell r="J266">
            <v>45568</v>
          </cell>
          <cell r="K266" t="str">
            <v>Residential Suburban Density Transition zone</v>
          </cell>
          <cell r="L266" t="str">
            <v>St Albans</v>
          </cell>
          <cell r="M266" t="str">
            <v>Innes</v>
          </cell>
        </row>
        <row r="267">
          <cell r="B267" t="str">
            <v>RMA/2024/2441</v>
          </cell>
          <cell r="D267" t="str">
            <v>37 Stourbridge Street Spreydon</v>
          </cell>
          <cell r="E267" t="str">
            <v>Joseph Peter Carey, Wolfbrook Residential (37 Stourbridge St) Limited</v>
          </cell>
          <cell r="F267" t="str">
            <v xml:space="preserve">Subdivision - Fee Simple - Four (4) Lots with land use </v>
          </cell>
          <cell r="H267" t="str">
            <v>Combined subdivision and land use consent</v>
          </cell>
          <cell r="I267" t="str">
            <v>Granted</v>
          </cell>
          <cell r="J267">
            <v>45568</v>
          </cell>
          <cell r="K267" t="str">
            <v>Residential Suburban Density Transition zone</v>
          </cell>
          <cell r="L267" t="str">
            <v>Spreydon</v>
          </cell>
          <cell r="M267" t="str">
            <v>Spreydon</v>
          </cell>
        </row>
        <row r="268">
          <cell r="B268" t="str">
            <v>RMA/2024/2508</v>
          </cell>
          <cell r="D268" t="str">
            <v>2/18 Pelorus Place Bishopdale</v>
          </cell>
          <cell r="E268" t="str">
            <v>Andrew Duncan Cain, Paul Brendon Hooper</v>
          </cell>
          <cell r="F268" t="str">
            <v>Flat Plan Update for Flat 2</v>
          </cell>
          <cell r="H268" t="str">
            <v>Subdivision consent</v>
          </cell>
          <cell r="I268" t="str">
            <v>Granted</v>
          </cell>
          <cell r="J268">
            <v>45568</v>
          </cell>
          <cell r="K268" t="str">
            <v>Residential Suburban zone</v>
          </cell>
          <cell r="L268" t="str">
            <v>Bishopdale</v>
          </cell>
          <cell r="M268" t="str">
            <v>Harewood</v>
          </cell>
        </row>
        <row r="269">
          <cell r="B269" t="str">
            <v>RMA/2024/2519</v>
          </cell>
          <cell r="D269" t="str">
            <v>1/22 Ward Street Addington</v>
          </cell>
          <cell r="E269" t="str">
            <v>Nest Residential Limited, Simon Danil Fenwick, Woods</v>
          </cell>
          <cell r="F269" t="str">
            <v>Subdivision - Fee Simple - Eight Lots and associated land use</v>
          </cell>
          <cell r="H269" t="str">
            <v>Combined subdivision and land use consent</v>
          </cell>
          <cell r="I269" t="str">
            <v>Granted</v>
          </cell>
          <cell r="J269">
            <v>45568</v>
          </cell>
          <cell r="K269" t="str">
            <v>Residential Medium Density zone</v>
          </cell>
          <cell r="L269" t="str">
            <v>Addington</v>
          </cell>
          <cell r="M269" t="str">
            <v>Spreydon</v>
          </cell>
        </row>
        <row r="270">
          <cell r="B270" t="str">
            <v>RMA/2024/2569</v>
          </cell>
          <cell r="D270" t="str">
            <v>173 Major Hornbrook Road Mt Pleasant</v>
          </cell>
          <cell r="E270" t="str">
            <v>Harper Architecture Limited, Jenny Roberts</v>
          </cell>
          <cell r="F270" t="str">
            <v>Change of conditions to LUC RMA/2021/1155</v>
          </cell>
          <cell r="H270" t="str">
            <v>s127 Change / cancellation of conditions</v>
          </cell>
          <cell r="I270" t="str">
            <v>Granted</v>
          </cell>
          <cell r="J270">
            <v>45568</v>
          </cell>
          <cell r="K270" t="str">
            <v>Residential Suburban zone</v>
          </cell>
          <cell r="L270" t="str">
            <v>Mt Pleasant</v>
          </cell>
          <cell r="M270" t="str">
            <v>Heathcote</v>
          </cell>
        </row>
        <row r="271">
          <cell r="B271" t="str">
            <v>RMA/2024/2614</v>
          </cell>
          <cell r="D271" t="str">
            <v>201 Weston Road St Albans</v>
          </cell>
          <cell r="E271" t="str">
            <v>Mike Greer Homes Canterbury Limited, Novo Group Limited</v>
          </cell>
          <cell r="F271" t="str">
            <v>Establish a new residential dwelling with an attached garage</v>
          </cell>
          <cell r="H271" t="str">
            <v>Land use consent</v>
          </cell>
          <cell r="I271" t="str">
            <v>Granted</v>
          </cell>
          <cell r="J271">
            <v>45568</v>
          </cell>
          <cell r="K271" t="str">
            <v>Residential Suburban zone</v>
          </cell>
          <cell r="L271" t="str">
            <v>St Albans</v>
          </cell>
          <cell r="M271" t="str">
            <v>Papanui</v>
          </cell>
        </row>
        <row r="272">
          <cell r="B272" t="str">
            <v>RMA/2024/2584</v>
          </cell>
          <cell r="D272" t="str">
            <v>24 Harry Manship Crescent Halswell</v>
          </cell>
          <cell r="E272" t="str">
            <v>Bhupinder Singh Batth, Harmandeep Kaur, Inovo Projects Limited</v>
          </cell>
          <cell r="F272" t="str">
            <v>Construct a new residential dwelling with earthworks within 5m of a street tree.</v>
          </cell>
          <cell r="H272" t="str">
            <v>Land use consent</v>
          </cell>
          <cell r="I272" t="str">
            <v>Granted</v>
          </cell>
          <cell r="J272">
            <v>45568</v>
          </cell>
          <cell r="K272" t="str">
            <v>Residential New Neighbourhood zone</v>
          </cell>
          <cell r="L272" t="str">
            <v>Halswell</v>
          </cell>
          <cell r="M272" t="str">
            <v>Halswell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4A50-799B-479E-B68E-8A137766AA5C}">
  <dimension ref="A1:J273"/>
  <sheetViews>
    <sheetView showGridLines="0" tabSelected="1" zoomScaleNormal="100" workbookViewId="0">
      <selection activeCell="A6" sqref="A6"/>
    </sheetView>
  </sheetViews>
  <sheetFormatPr defaultColWidth="8.7109375" defaultRowHeight="12" x14ac:dyDescent="0.2"/>
  <cols>
    <col min="1" max="1" width="19.85546875" style="7" customWidth="1"/>
    <col min="2" max="2" width="15.28515625" style="8" customWidth="1"/>
    <col min="3" max="3" width="38.7109375" style="11" customWidth="1"/>
    <col min="4" max="4" width="31.85546875" style="11" customWidth="1"/>
    <col min="5" max="5" width="40.42578125" style="11" customWidth="1"/>
    <col min="6" max="6" width="28.85546875" style="11" customWidth="1"/>
    <col min="7" max="7" width="27.5703125" style="11" customWidth="1"/>
    <col min="8" max="8" width="24.140625" style="11" customWidth="1"/>
    <col min="9" max="9" width="14.5703125" style="11" customWidth="1"/>
    <col min="10" max="10" width="13.42578125" style="11" customWidth="1"/>
    <col min="11" max="11" width="0" style="11" hidden="1" customWidth="1"/>
    <col min="12" max="16384" width="8.7109375" style="11"/>
  </cols>
  <sheetData>
    <row r="1" spans="1:10" s="10" customFormat="1" ht="12.75" x14ac:dyDescent="0.2">
      <c r="A1" s="1"/>
      <c r="C1" s="2"/>
    </row>
    <row r="2" spans="1:10" s="10" customFormat="1" ht="21" x14ac:dyDescent="0.35">
      <c r="A2" s="18" t="s">
        <v>11</v>
      </c>
      <c r="B2" s="3"/>
      <c r="C2" s="2"/>
      <c r="G2" s="2"/>
      <c r="H2" s="2"/>
    </row>
    <row r="3" spans="1:10" s="10" customFormat="1" ht="13.5" x14ac:dyDescent="0.25">
      <c r="A3" s="19" t="s">
        <v>0</v>
      </c>
      <c r="B3" s="9">
        <v>45581</v>
      </c>
      <c r="C3" s="2"/>
      <c r="G3" s="2"/>
      <c r="H3" s="2"/>
    </row>
    <row r="4" spans="1:10" s="10" customFormat="1" ht="12.75" x14ac:dyDescent="0.2">
      <c r="B4" s="2"/>
      <c r="C4" s="2"/>
      <c r="G4" s="2"/>
      <c r="H4" s="2"/>
    </row>
    <row r="5" spans="1:10" s="4" customFormat="1" ht="25.5" customHeight="1" x14ac:dyDescent="0.25">
      <c r="A5" s="12" t="s">
        <v>1</v>
      </c>
      <c r="B5" s="13" t="s">
        <v>2</v>
      </c>
      <c r="C5" s="14" t="s">
        <v>3</v>
      </c>
      <c r="D5" s="14" t="s">
        <v>4</v>
      </c>
      <c r="E5" s="14" t="s">
        <v>5</v>
      </c>
      <c r="F5" s="15" t="s">
        <v>6</v>
      </c>
      <c r="G5" s="14" t="s">
        <v>7</v>
      </c>
      <c r="H5" s="14" t="s">
        <v>8</v>
      </c>
      <c r="I5" s="14" t="s">
        <v>9</v>
      </c>
      <c r="J5" s="14" t="s">
        <v>10</v>
      </c>
    </row>
    <row r="6" spans="1:10" ht="24" x14ac:dyDescent="0.2">
      <c r="A6" s="16" t="str">
        <f>[1]Issued!B2</f>
        <v>RMA/2024/1624</v>
      </c>
      <c r="B6" s="17">
        <f>[1]Issued!J2</f>
        <v>45537</v>
      </c>
      <c r="C6" s="16" t="str">
        <f>[1]Issued!D2</f>
        <v>5 Samantha Lawry Road Hornby</v>
      </c>
      <c r="D6" s="16" t="str">
        <f>[1]Issued!E2</f>
        <v>Ievi Property Holdings Limited, Jason Jiaxun Bi, Viso Architecture</v>
      </c>
      <c r="E6" s="16" t="str">
        <f>[1]Issued!F2</f>
        <v>New Dwelling with attached garage</v>
      </c>
      <c r="F6" s="16" t="str">
        <f>[1]Issued!H2</f>
        <v>Land use consent</v>
      </c>
      <c r="G6" s="16" t="str">
        <f>[1]Issued!K2</f>
        <v>Residential New Neighbourhood zone</v>
      </c>
      <c r="H6" s="16" t="str">
        <f>[1]Issued!I2</f>
        <v>Granted</v>
      </c>
      <c r="I6" s="16" t="str">
        <f>[1]Issued!L2</f>
        <v>Hornby</v>
      </c>
      <c r="J6" s="16" t="str">
        <f>[1]Issued!M2</f>
        <v>Hornby</v>
      </c>
    </row>
    <row r="7" spans="1:10" ht="36" x14ac:dyDescent="0.2">
      <c r="A7" s="16" t="str">
        <f>[1]Issued!B3</f>
        <v>RMA/2024/1755</v>
      </c>
      <c r="B7" s="17">
        <f>[1]Issued!J3</f>
        <v>45537</v>
      </c>
      <c r="C7" s="16" t="str">
        <f>[1]Issued!D3</f>
        <v>51 Milns Road Halswell</v>
      </c>
      <c r="D7" s="16" t="str">
        <f>[1]Issued!E3</f>
        <v>Fulton Hogan Limited</v>
      </c>
      <c r="E7" s="16" t="str">
        <f>[1]Issued!F3</f>
        <v>Undertake earthworks and develop a gravel hardstand to temporarily store machinery, vehicles, containers, portcoms and aggregate stockpiles</v>
      </c>
      <c r="F7" s="16" t="str">
        <f>[1]Issued!H3</f>
        <v>Land use consent</v>
      </c>
      <c r="G7" s="16" t="str">
        <f>[1]Issued!K3</f>
        <v>Residential New Neighbourhood zone</v>
      </c>
      <c r="H7" s="16" t="str">
        <f>[1]Issued!I3</f>
        <v>Granted</v>
      </c>
      <c r="I7" s="16" t="str">
        <f>[1]Issued!L3</f>
        <v>Halswell</v>
      </c>
      <c r="J7" s="16" t="str">
        <f>[1]Issued!M3</f>
        <v>Halswell</v>
      </c>
    </row>
    <row r="8" spans="1:10" ht="24" x14ac:dyDescent="0.2">
      <c r="A8" s="16" t="str">
        <f>[1]Issued!B4</f>
        <v>RMA/2024/1862</v>
      </c>
      <c r="B8" s="17">
        <f>[1]Issued!J4</f>
        <v>45537</v>
      </c>
      <c r="C8" s="16" t="str">
        <f>[1]Issued!D4</f>
        <v>11 Totara Drive Duvauchelle</v>
      </c>
      <c r="D8" s="16" t="str">
        <f>[1]Issued!E4</f>
        <v>Brent Maxwell Beswick, Kenneth John Toohey</v>
      </c>
      <c r="E8" s="16" t="str">
        <f>[1]Issued!F4</f>
        <v>Construct residential dwelling with attached garage</v>
      </c>
      <c r="F8" s="16" t="str">
        <f>[1]Issued!H4</f>
        <v>Land use consent</v>
      </c>
      <c r="G8" s="16" t="str">
        <f>[1]Issued!K4</f>
        <v>Residential Banks Peninsula zone</v>
      </c>
      <c r="H8" s="16" t="str">
        <f>[1]Issued!I4</f>
        <v>Granted</v>
      </c>
      <c r="I8" s="16" t="str">
        <f>[1]Issued!L4</f>
        <v>Duvauchelle</v>
      </c>
      <c r="J8" s="16" t="str">
        <f>[1]Issued!M4</f>
        <v>Banks Peninsula</v>
      </c>
    </row>
    <row r="9" spans="1:10" ht="24" x14ac:dyDescent="0.2">
      <c r="A9" s="16" t="str">
        <f>[1]Issued!B5</f>
        <v>RMA/2024/2211</v>
      </c>
      <c r="B9" s="17">
        <f>[1]Issued!J5</f>
        <v>45537</v>
      </c>
      <c r="C9" s="16" t="str">
        <f>[1]Issued!D5</f>
        <v>26 Warrington Street St Albans</v>
      </c>
      <c r="D9" s="16" t="str">
        <f>[1]Issued!E5</f>
        <v>Francis Developments Limited</v>
      </c>
      <c r="E9" s="16" t="str">
        <f>[1]Issued!F5</f>
        <v>Change conditions to land use consent RMA/2024/615</v>
      </c>
      <c r="F9" s="16" t="str">
        <f>[1]Issued!H5</f>
        <v>s127 Change / cancellation of conditions</v>
      </c>
      <c r="G9" s="16" t="str">
        <f>[1]Issued!K5</f>
        <v>Residential Suburban Density Transition zone</v>
      </c>
      <c r="H9" s="16" t="str">
        <f>[1]Issued!I5</f>
        <v>Granted</v>
      </c>
      <c r="I9" s="16" t="str">
        <f>[1]Issued!L5</f>
        <v>St Albans</v>
      </c>
      <c r="J9" s="16" t="str">
        <f>[1]Issued!M5</f>
        <v>Innes</v>
      </c>
    </row>
    <row r="10" spans="1:10" ht="36" x14ac:dyDescent="0.2">
      <c r="A10" s="16" t="str">
        <f>[1]Issued!B6</f>
        <v>RMA/2024/2200</v>
      </c>
      <c r="B10" s="17">
        <f>[1]Issued!J6</f>
        <v>45537</v>
      </c>
      <c r="C10" s="16" t="str">
        <f>[1]Issued!D6</f>
        <v>35 Bampton Street Dallington</v>
      </c>
      <c r="D10" s="16" t="str">
        <f>[1]Issued!E6</f>
        <v>Clark Fortune McDonald &amp; Associates, Joseph Peter Carey, Wolfbrook Residential Limited</v>
      </c>
      <c r="E10" s="16" t="str">
        <f>[1]Issued!F6</f>
        <v>Subdivision - Fee Simple - Twenty Nine (29) Lots with land use</v>
      </c>
      <c r="F10" s="16" t="str">
        <f>[1]Issued!H6</f>
        <v>Combined subdivision and land use consent</v>
      </c>
      <c r="G10" s="16" t="str">
        <f>[1]Issued!K6</f>
        <v>Residential Medium Density zone</v>
      </c>
      <c r="H10" s="16" t="str">
        <f>[1]Issued!I6</f>
        <v>Granted</v>
      </c>
      <c r="I10" s="16" t="str">
        <f>[1]Issued!L6</f>
        <v>Dallington</v>
      </c>
      <c r="J10" s="16" t="str">
        <f>[1]Issued!M6</f>
        <v>Burwood</v>
      </c>
    </row>
    <row r="11" spans="1:10" ht="24" x14ac:dyDescent="0.2">
      <c r="A11" s="16" t="str">
        <f>[1]Issued!B7</f>
        <v>RMA/2024/2370</v>
      </c>
      <c r="B11" s="17">
        <f>[1]Issued!J7</f>
        <v>45537</v>
      </c>
      <c r="C11" s="16" t="str">
        <f>[1]Issued!D7</f>
        <v>55 Bill Hammond Drive Belfast</v>
      </c>
      <c r="D11" s="16" t="str">
        <f>[1]Issued!E7</f>
        <v>Mike Greer Homes Canterbury Limited</v>
      </c>
      <c r="E11" s="16" t="str">
        <f>[1]Issued!F7</f>
        <v>CT7578 - residential dwelling with an attached garage</v>
      </c>
      <c r="F11" s="16" t="str">
        <f>[1]Issued!H7</f>
        <v>Land use consent</v>
      </c>
      <c r="G11" s="16" t="str">
        <f>[1]Issued!K7</f>
        <v>Residential New Neighbourhood zone</v>
      </c>
      <c r="H11" s="16" t="str">
        <f>[1]Issued!I7</f>
        <v>Granted</v>
      </c>
      <c r="I11" s="16" t="str">
        <f>[1]Issued!L7</f>
        <v>Belfast</v>
      </c>
      <c r="J11" s="16" t="str">
        <f>[1]Issued!M7</f>
        <v>Harewood</v>
      </c>
    </row>
    <row r="12" spans="1:10" x14ac:dyDescent="0.2">
      <c r="A12" s="16" t="str">
        <f>[1]Issued!B8</f>
        <v>RMA/2022/2121</v>
      </c>
      <c r="B12" s="17">
        <f>[1]Issued!J8</f>
        <v>45538</v>
      </c>
      <c r="C12" s="16" t="str">
        <f>[1]Issued!D8</f>
        <v>23 Thornycroft Street Fendalton</v>
      </c>
      <c r="D12" s="16" t="str">
        <f>[1]Issued!E8</f>
        <v>Julie Ann Anderson</v>
      </c>
      <c r="E12" s="16" t="str">
        <f>[1]Issued!F8</f>
        <v>Works beneath drip line of protected tree</v>
      </c>
      <c r="F12" s="16" t="str">
        <f>[1]Issued!H8</f>
        <v>Land use consent</v>
      </c>
      <c r="G12" s="16" t="str">
        <f>[1]Issued!K8</f>
        <v>Residential Suburban zone</v>
      </c>
      <c r="H12" s="16" t="str">
        <f>[1]Issued!I8</f>
        <v>Granted</v>
      </c>
      <c r="I12" s="16" t="str">
        <f>[1]Issued!L8</f>
        <v>Fendalton</v>
      </c>
      <c r="J12" s="16" t="str">
        <f>[1]Issued!M8</f>
        <v>Fendalton</v>
      </c>
    </row>
    <row r="13" spans="1:10" ht="24" x14ac:dyDescent="0.2">
      <c r="A13" s="16" t="str">
        <f>[1]Issued!B9</f>
        <v>RMA/2024/580</v>
      </c>
      <c r="B13" s="17">
        <f>[1]Issued!J9</f>
        <v>45538</v>
      </c>
      <c r="C13" s="16" t="str">
        <f>[1]Issued!D9</f>
        <v>31 Emeline Chapman Drive Cracroft</v>
      </c>
      <c r="D13" s="16" t="str">
        <f>[1]Issued!E9</f>
        <v>Cashmere Land Developments Limited, Inovo Projects Limited</v>
      </c>
      <c r="E13" s="16" t="str">
        <f>[1]Issued!F9</f>
        <v>Subdivision - Fee simple - 15 lots with land use</v>
      </c>
      <c r="F13" s="16" t="str">
        <f>[1]Issued!H9</f>
        <v>Subdivision consent</v>
      </c>
      <c r="G13" s="16" t="str">
        <f>[1]Issued!K9</f>
        <v>Residential Large Lot zone, Rural Urban Fringe zone</v>
      </c>
      <c r="H13" s="16" t="str">
        <f>[1]Issued!I9</f>
        <v>Granted</v>
      </c>
      <c r="I13" s="16" t="str">
        <f>[1]Issued!L9</f>
        <v>Cracroft</v>
      </c>
      <c r="J13" s="16" t="str">
        <f>[1]Issued!M9</f>
        <v>Cashmere</v>
      </c>
    </row>
    <row r="14" spans="1:10" ht="36" x14ac:dyDescent="0.2">
      <c r="A14" s="16" t="str">
        <f>[1]Issued!B10</f>
        <v>RMA/2024/1401</v>
      </c>
      <c r="B14" s="17">
        <f>[1]Issued!J10</f>
        <v>45538</v>
      </c>
      <c r="C14" s="16" t="str">
        <f>[1]Issued!D10</f>
        <v>248 Manchester Street Central City</v>
      </c>
      <c r="D14" s="16" t="str">
        <f>[1]Issued!E10</f>
        <v>Clark Fortune McDonald &amp; Associates, Growcott Freer Property Limited, Joseph Peter Carey</v>
      </c>
      <c r="E14" s="16" t="str">
        <f>[1]Issued!F10</f>
        <v>Subdivision - Fee simple - Twenty Five (25) Lots. s221 Consent Notice Cancellation included.</v>
      </c>
      <c r="F14" s="16" t="str">
        <f>[1]Issued!H10</f>
        <v>Subdivision consent</v>
      </c>
      <c r="G14" s="16" t="str">
        <f>[1]Issued!K10</f>
        <v>Residential Central City zone</v>
      </c>
      <c r="H14" s="16" t="str">
        <f>[1]Issued!I10</f>
        <v>Granted</v>
      </c>
      <c r="I14" s="16" t="str">
        <f>[1]Issued!L10</f>
        <v>Central City</v>
      </c>
      <c r="J14" s="16" t="str">
        <f>[1]Issued!M10</f>
        <v>Central</v>
      </c>
    </row>
    <row r="15" spans="1:10" ht="24" x14ac:dyDescent="0.2">
      <c r="A15" s="16" t="str">
        <f>[1]Issued!B11</f>
        <v>RMA/2024/2091</v>
      </c>
      <c r="B15" s="17">
        <f>[1]Issued!J11</f>
        <v>45538</v>
      </c>
      <c r="C15" s="16" t="str">
        <f>[1]Issued!D11</f>
        <v>37 Wiggins Street Sumner</v>
      </c>
      <c r="D15" s="16" t="str">
        <f>[1]Issued!E11</f>
        <v>Alison Sara Douglas, Samuel Michael Manners</v>
      </c>
      <c r="E15" s="16" t="str">
        <f>[1]Issued!F11</f>
        <v>Change of conditions to Land Use consent RMA/2023/113</v>
      </c>
      <c r="F15" s="16" t="str">
        <f>[1]Issued!H11</f>
        <v>s127 Change / cancellation of conditions</v>
      </c>
      <c r="G15" s="16" t="str">
        <f>[1]Issued!K11</f>
        <v>Residential Suburban zone</v>
      </c>
      <c r="H15" s="16" t="str">
        <f>[1]Issued!I11</f>
        <v>Granted</v>
      </c>
      <c r="I15" s="16" t="str">
        <f>[1]Issued!L11</f>
        <v>Sumner</v>
      </c>
      <c r="J15" s="16" t="str">
        <f>[1]Issued!M11</f>
        <v>Heathcote</v>
      </c>
    </row>
    <row r="16" spans="1:10" ht="36" x14ac:dyDescent="0.2">
      <c r="A16" s="16" t="str">
        <f>[1]Issued!B12</f>
        <v>RMA/2024/2177</v>
      </c>
      <c r="B16" s="17">
        <f>[1]Issued!J12</f>
        <v>45538</v>
      </c>
      <c r="C16" s="16" t="str">
        <f>[1]Issued!D12</f>
        <v>9 Felthams Road Akaroa</v>
      </c>
      <c r="D16" s="16" t="str">
        <f>[1]Issued!E12</f>
        <v>Craig Nicholas Fleming, Susan Maree Fleming</v>
      </c>
      <c r="E16" s="16" t="str">
        <f>[1]Issued!F12</f>
        <v>Change of condition(s) to Land Use Consent RMA/2020/3079</v>
      </c>
      <c r="F16" s="16" t="str">
        <f>[1]Issued!H12</f>
        <v>s127 Change / cancellation of conditions</v>
      </c>
      <c r="G16" s="16" t="str">
        <f>[1]Issued!K12</f>
        <v>Residential Banks Peninsula zone, Residential Large Lot zone</v>
      </c>
      <c r="H16" s="16" t="str">
        <f>[1]Issued!I12</f>
        <v>Granted</v>
      </c>
      <c r="I16" s="16" t="str">
        <f>[1]Issued!L12</f>
        <v>Akaroa</v>
      </c>
      <c r="J16" s="16" t="str">
        <f>[1]Issued!M12</f>
        <v>Banks Peninsula</v>
      </c>
    </row>
    <row r="17" spans="1:10" ht="24" x14ac:dyDescent="0.2">
      <c r="A17" s="16" t="str">
        <f>[1]Issued!B13</f>
        <v>RMA/2024/2144</v>
      </c>
      <c r="B17" s="17">
        <f>[1]Issued!J13</f>
        <v>45538</v>
      </c>
      <c r="C17" s="16" t="str">
        <f>[1]Issued!D13</f>
        <v>29 Flinders Road Heathcote</v>
      </c>
      <c r="D17" s="16" t="str">
        <f>[1]Issued!E13</f>
        <v>DNA Structures Limited, Maggie-Lee Huckabee</v>
      </c>
      <c r="E17" s="16" t="str">
        <f>[1]Issued!F13</f>
        <v>New single storey dwelling</v>
      </c>
      <c r="F17" s="16" t="str">
        <f>[1]Issued!H13</f>
        <v>Land use consent</v>
      </c>
      <c r="G17" s="16" t="str">
        <f>[1]Issued!K13</f>
        <v>Residential Hills zone</v>
      </c>
      <c r="H17" s="16" t="str">
        <f>[1]Issued!I13</f>
        <v>Granted</v>
      </c>
      <c r="I17" s="16" t="str">
        <f>[1]Issued!L13</f>
        <v>Heathcote</v>
      </c>
      <c r="J17" s="16" t="str">
        <f>[1]Issued!M13</f>
        <v>Heathcote</v>
      </c>
    </row>
    <row r="18" spans="1:10" ht="24" x14ac:dyDescent="0.2">
      <c r="A18" s="16" t="str">
        <f>[1]Issued!B14</f>
        <v>RMA/2024/2153</v>
      </c>
      <c r="B18" s="17">
        <f>[1]Issued!J14</f>
        <v>45538</v>
      </c>
      <c r="C18" s="16" t="str">
        <f>[1]Issued!D14</f>
        <v>29 Woodlau Rise Huntsbury</v>
      </c>
      <c r="D18" s="16" t="str">
        <f>[1]Issued!E14</f>
        <v>Iain Andrew Manson, Inline Architecture Limited</v>
      </c>
      <c r="E18" s="16" t="str">
        <f>[1]Issued!F14</f>
        <v>Replace and Repair an existing Retaining Wall</v>
      </c>
      <c r="F18" s="16" t="str">
        <f>[1]Issued!H14</f>
        <v>Land use consent</v>
      </c>
      <c r="G18" s="16" t="str">
        <f>[1]Issued!K14</f>
        <v>Residential Hills zone</v>
      </c>
      <c r="H18" s="16" t="str">
        <f>[1]Issued!I14</f>
        <v>Granted</v>
      </c>
      <c r="I18" s="16" t="str">
        <f>[1]Issued!L14</f>
        <v>Huntsbury</v>
      </c>
      <c r="J18" s="16" t="str">
        <f>[1]Issued!M14</f>
        <v>Cashmere</v>
      </c>
    </row>
    <row r="19" spans="1:10" ht="24" x14ac:dyDescent="0.2">
      <c r="A19" s="16" t="str">
        <f>[1]Issued!B15</f>
        <v>RMA/2024/2239</v>
      </c>
      <c r="B19" s="17">
        <f>[1]Issued!J15</f>
        <v>45538</v>
      </c>
      <c r="C19" s="16" t="str">
        <f>[1]Issued!D15</f>
        <v>32 Amuri Street Hei Hei</v>
      </c>
      <c r="D19" s="16" t="str">
        <f>[1]Issued!E15</f>
        <v>Inception Construction Limited, Paterson Pitts Group</v>
      </c>
      <c r="E19" s="16" t="str">
        <f>[1]Issued!F15</f>
        <v>Subdivision - Fee Simple - Five (5) Lots with associated land use</v>
      </c>
      <c r="F19" s="16" t="str">
        <f>[1]Issued!H15</f>
        <v>Combined subdivision and land use consent</v>
      </c>
      <c r="G19" s="16" t="str">
        <f>[1]Issued!K15</f>
        <v>Residential Medium Density zone</v>
      </c>
      <c r="H19" s="16" t="str">
        <f>[1]Issued!I15</f>
        <v>Granted</v>
      </c>
      <c r="I19" s="16" t="str">
        <f>[1]Issued!L15</f>
        <v>Hei Hei</v>
      </c>
      <c r="J19" s="16" t="str">
        <f>[1]Issued!M15</f>
        <v>Hornby</v>
      </c>
    </row>
    <row r="20" spans="1:10" ht="24" x14ac:dyDescent="0.2">
      <c r="A20" s="16" t="str">
        <f>[1]Issued!B17</f>
        <v>RMA/2024/2306</v>
      </c>
      <c r="B20" s="17">
        <f>[1]Issued!J17</f>
        <v>45538</v>
      </c>
      <c r="C20" s="16" t="str">
        <f>[1]Issued!D17</f>
        <v>19 Andersons Road Diamond Harbour</v>
      </c>
      <c r="D20" s="16" t="str">
        <f>[1]Issued!E17</f>
        <v>Eliot Sinclair &amp; Partners Ltd, Suzanne Lee Lammers</v>
      </c>
      <c r="E20" s="16" t="str">
        <f>[1]Issued!F17</f>
        <v>Creating a legal Right of Way</v>
      </c>
      <c r="F20" s="16" t="e">
        <f>[1]Issued!H17</f>
        <v>#N/A</v>
      </c>
      <c r="G20" s="16" t="str">
        <f>[1]Issued!K17</f>
        <v>Residential Small Settlement zone</v>
      </c>
      <c r="H20" s="16" t="str">
        <f>[1]Issued!I17</f>
        <v>Granted</v>
      </c>
      <c r="I20" s="16" t="str">
        <f>[1]Issued!L17</f>
        <v>Diamond Harbour</v>
      </c>
      <c r="J20" s="16" t="str">
        <f>[1]Issued!M17</f>
        <v>Banks Peninsula</v>
      </c>
    </row>
    <row r="21" spans="1:10" x14ac:dyDescent="0.2">
      <c r="A21" s="16" t="str">
        <f>[1]Issued!B19</f>
        <v>RMA/2024/2414</v>
      </c>
      <c r="B21" s="17">
        <f>[1]Issued!J19</f>
        <v>45538</v>
      </c>
      <c r="C21" s="16" t="str">
        <f>[1]Issued!D19</f>
        <v>12 Pope Street Addington</v>
      </c>
      <c r="D21" s="16" t="str">
        <f>[1]Issued!E19</f>
        <v>Hampton Properties Limited</v>
      </c>
      <c r="E21" s="16" t="str">
        <f>[1]Issued!F19</f>
        <v>To establish and operate commercial services</v>
      </c>
      <c r="F21" s="16" t="str">
        <f>[1]Issued!H19</f>
        <v>Land use consent</v>
      </c>
      <c r="G21" s="16" t="str">
        <f>[1]Issued!K19</f>
        <v>Industrial General zone</v>
      </c>
      <c r="H21" s="16" t="str">
        <f>[1]Issued!I19</f>
        <v>Granted</v>
      </c>
      <c r="I21" s="16" t="str">
        <f>[1]Issued!L19</f>
        <v>Addington</v>
      </c>
      <c r="J21" s="16" t="str">
        <f>[1]Issued!M19</f>
        <v>Riccarton</v>
      </c>
    </row>
    <row r="22" spans="1:10" ht="24" x14ac:dyDescent="0.2">
      <c r="A22" s="16" t="str">
        <f>[1]Issued!B20</f>
        <v>RMA/2024/1649</v>
      </c>
      <c r="B22" s="17">
        <f>[1]Issued!J20</f>
        <v>45539</v>
      </c>
      <c r="C22" s="16" t="str">
        <f>[1]Issued!D20</f>
        <v>12 Aubrey Street South Akaroa</v>
      </c>
      <c r="D22" s="16" t="str">
        <f>[1]Issued!E20</f>
        <v>Leith Margaret Sisson, Planz Consultants Limited</v>
      </c>
      <c r="E22" s="16" t="str">
        <f>[1]Issued!F20</f>
        <v>Construct a new pool, and associated decking, fencing and earthworks</v>
      </c>
      <c r="F22" s="16" t="str">
        <f>[1]Issued!H20</f>
        <v>Land use consent</v>
      </c>
      <c r="G22" s="16" t="str">
        <f>[1]Issued!K20</f>
        <v>Residential Banks Peninsula zone</v>
      </c>
      <c r="H22" s="16" t="str">
        <f>[1]Issued!I20</f>
        <v>Granted</v>
      </c>
      <c r="I22" s="16" t="str">
        <f>[1]Issued!L20</f>
        <v>Akaroa</v>
      </c>
      <c r="J22" s="16" t="str">
        <f>[1]Issued!M20</f>
        <v>Banks Peninsula</v>
      </c>
    </row>
    <row r="23" spans="1:10" ht="24" x14ac:dyDescent="0.2">
      <c r="A23" s="16" t="str">
        <f>[1]Issued!B21</f>
        <v>RMA/2024/1910</v>
      </c>
      <c r="B23" s="17">
        <f>[1]Issued!J21</f>
        <v>45539</v>
      </c>
      <c r="C23" s="16" t="str">
        <f>[1]Issued!D21</f>
        <v>175 Aldwins Road Linwood</v>
      </c>
      <c r="D23" s="16" t="str">
        <f>[1]Issued!E21</f>
        <v>David John McCann, Incite (CH-CH) Limited, Mary Elizabeth McCann</v>
      </c>
      <c r="E23" s="16" t="str">
        <f>[1]Issued!F21</f>
        <v>Four residential units</v>
      </c>
      <c r="F23" s="16" t="str">
        <f>[1]Issued!H21</f>
        <v>Land use consent</v>
      </c>
      <c r="G23" s="16" t="str">
        <f>[1]Issued!K21</f>
        <v>Residential Medium Density zone</v>
      </c>
      <c r="H23" s="16" t="str">
        <f>[1]Issued!I21</f>
        <v>Granted</v>
      </c>
      <c r="I23" s="16" t="str">
        <f>[1]Issued!L21</f>
        <v>Linwood</v>
      </c>
      <c r="J23" s="16" t="str">
        <f>[1]Issued!M21</f>
        <v>Central</v>
      </c>
    </row>
    <row r="24" spans="1:10" ht="24" x14ac:dyDescent="0.2">
      <c r="A24" s="16" t="str">
        <f>[1]Issued!B22</f>
        <v>RMA/2024/2098</v>
      </c>
      <c r="B24" s="17">
        <f>[1]Issued!J22</f>
        <v>45539</v>
      </c>
      <c r="C24" s="16" t="str">
        <f>[1]Issued!D22</f>
        <v>1/135 Idris Road Bryndwr</v>
      </c>
      <c r="D24" s="16" t="str">
        <f>[1]Issued!E22</f>
        <v>Andrew Duncan Cain, Duncan McFarlane, Survus Consultants</v>
      </c>
      <c r="E24" s="16" t="str">
        <f>[1]Issued!F22</f>
        <v>Subdivision - Fee simple - Two lots and associated land use</v>
      </c>
      <c r="F24" s="16" t="str">
        <f>[1]Issued!H22</f>
        <v>Combined subdivision and land use consent</v>
      </c>
      <c r="G24" s="16" t="str">
        <f>[1]Issued!K22</f>
        <v>Residential Suburban zone</v>
      </c>
      <c r="H24" s="16" t="str">
        <f>[1]Issued!I22</f>
        <v>Granted</v>
      </c>
      <c r="I24" s="16" t="str">
        <f>[1]Issued!L22</f>
        <v>Bryndwr</v>
      </c>
      <c r="J24" s="16" t="str">
        <f>[1]Issued!M22</f>
        <v>Fendalton</v>
      </c>
    </row>
    <row r="25" spans="1:10" ht="24" x14ac:dyDescent="0.2">
      <c r="A25" s="16" t="str">
        <f>[1]Issued!B23</f>
        <v>RMA/2024/2256</v>
      </c>
      <c r="B25" s="17">
        <f>[1]Issued!J23</f>
        <v>45539</v>
      </c>
      <c r="C25" s="16" t="str">
        <f>[1]Issued!D23</f>
        <v>17 Plynlimon Road Fendalton</v>
      </c>
      <c r="D25" s="16" t="str">
        <f>[1]Issued!E23</f>
        <v>Plynlimon Developments Limited, V T Ryan Registered Surveyor</v>
      </c>
      <c r="E25" s="16" t="str">
        <f>[1]Issued!F23</f>
        <v>Subdivision - Fee Simple - Two Lots and associated land use</v>
      </c>
      <c r="F25" s="16" t="str">
        <f>[1]Issued!H23</f>
        <v>Combined subdivision and land use consent</v>
      </c>
      <c r="G25" s="16" t="str">
        <f>[1]Issued!K23</f>
        <v>Residential Suburban zone</v>
      </c>
      <c r="H25" s="16" t="str">
        <f>[1]Issued!I23</f>
        <v>Granted</v>
      </c>
      <c r="I25" s="16" t="str">
        <f>[1]Issued!L23</f>
        <v>Fendalton</v>
      </c>
      <c r="J25" s="16" t="str">
        <f>[1]Issued!M23</f>
        <v>Fendalton</v>
      </c>
    </row>
    <row r="26" spans="1:10" ht="24" x14ac:dyDescent="0.2">
      <c r="A26" s="16" t="str">
        <f>[1]Issued!B24</f>
        <v>RMA/2024/2267</v>
      </c>
      <c r="B26" s="17">
        <f>[1]Issued!J24</f>
        <v>45539</v>
      </c>
      <c r="C26" s="16" t="str">
        <f>[1]Issued!D24</f>
        <v>2/39 Waltham Road Sydenham</v>
      </c>
      <c r="D26" s="16" t="str">
        <f>[1]Issued!E24</f>
        <v>MNC Partners Limited</v>
      </c>
      <c r="E26" s="16" t="str">
        <f>[1]Issued!F24</f>
        <v>Short- term unhosted visitor accommodation</v>
      </c>
      <c r="F26" s="16" t="str">
        <f>[1]Issued!H24</f>
        <v>Land use consent</v>
      </c>
      <c r="G26" s="16" t="str">
        <f>[1]Issued!K24</f>
        <v>Residential Medium Density zone</v>
      </c>
      <c r="H26" s="16" t="str">
        <f>[1]Issued!I24</f>
        <v>Granted</v>
      </c>
      <c r="I26" s="16" t="str">
        <f>[1]Issued!L24</f>
        <v>Sydenham</v>
      </c>
      <c r="J26" s="16" t="str">
        <f>[1]Issued!M24</f>
        <v>Heathcote</v>
      </c>
    </row>
    <row r="27" spans="1:10" x14ac:dyDescent="0.2">
      <c r="A27" s="16" t="str">
        <f>[1]Issued!B25</f>
        <v>RMA/2024/2293</v>
      </c>
      <c r="B27" s="17">
        <f>[1]Issued!J25</f>
        <v>45539</v>
      </c>
      <c r="C27" s="16" t="str">
        <f>[1]Issued!D25</f>
        <v>76 Mays Road St Albans</v>
      </c>
      <c r="D27" s="16" t="str">
        <f>[1]Issued!E25</f>
        <v>J &amp; S Build, Michael Dennis John</v>
      </c>
      <c r="E27" s="16" t="str">
        <f>[1]Issued!F25</f>
        <v>Construct new fence along street boundary</v>
      </c>
      <c r="F27" s="16" t="str">
        <f>[1]Issued!H25</f>
        <v>Land use consent</v>
      </c>
      <c r="G27" s="16" t="str">
        <f>[1]Issued!K25</f>
        <v>Residential Suburban zone</v>
      </c>
      <c r="H27" s="16" t="str">
        <f>[1]Issued!I25</f>
        <v>Granted</v>
      </c>
      <c r="I27" s="16" t="str">
        <f>[1]Issued!L25</f>
        <v>St Albans</v>
      </c>
      <c r="J27" s="16" t="str">
        <f>[1]Issued!M25</f>
        <v>Fendalton</v>
      </c>
    </row>
    <row r="28" spans="1:10" ht="24" x14ac:dyDescent="0.2">
      <c r="A28" s="16" t="str">
        <f>[1]Issued!B26</f>
        <v>RMA/2024/2346</v>
      </c>
      <c r="B28" s="17">
        <f>[1]Issued!J26</f>
        <v>45539</v>
      </c>
      <c r="C28" s="16" t="str">
        <f>[1]Issued!D26</f>
        <v>19A Torrens Road Addington</v>
      </c>
      <c r="D28" s="16" t="str">
        <f>[1]Issued!E26</f>
        <v>Gold Coast Property Limited, Planning North Canterbury Limited</v>
      </c>
      <c r="E28" s="16" t="str">
        <f>[1]Issued!F26</f>
        <v>Subdivision - Fee simple - Eight lots with associated land use</v>
      </c>
      <c r="F28" s="16" t="str">
        <f>[1]Issued!H26</f>
        <v>Combined subdivision and land use consent</v>
      </c>
      <c r="G28" s="16" t="str">
        <f>[1]Issued!K26</f>
        <v>Residential Suburban zone</v>
      </c>
      <c r="H28" s="16" t="str">
        <f>[1]Issued!I26</f>
        <v>Granted</v>
      </c>
      <c r="I28" s="16" t="str">
        <f>[1]Issued!L26</f>
        <v>Addington</v>
      </c>
      <c r="J28" s="16" t="str">
        <f>[1]Issued!M26</f>
        <v>Spreydon</v>
      </c>
    </row>
    <row r="29" spans="1:10" ht="24" x14ac:dyDescent="0.2">
      <c r="A29" s="16" t="str">
        <f>[1]Issued!B27</f>
        <v>RMA/2024/2362</v>
      </c>
      <c r="B29" s="17">
        <f>[1]Issued!J27</f>
        <v>45539</v>
      </c>
      <c r="C29" s="16" t="str">
        <f>[1]Issued!D27</f>
        <v>15 Soleares Avenue McCormacks Bay</v>
      </c>
      <c r="D29" s="16" t="str">
        <f>[1]Issued!E27</f>
        <v>Jessica Jane Townshend, Studio Architecture Limited</v>
      </c>
      <c r="E29" s="16" t="str">
        <f>[1]Issued!F27</f>
        <v>Construct a slab for a relocated garage</v>
      </c>
      <c r="F29" s="16" t="str">
        <f>[1]Issued!H27</f>
        <v>Permitted boundary activity</v>
      </c>
      <c r="G29" s="16" t="str">
        <f>[1]Issued!K27</f>
        <v>Residential Suburban zone</v>
      </c>
      <c r="H29" s="16" t="str">
        <f>[1]Issued!I27</f>
        <v>Activity permitted</v>
      </c>
      <c r="I29" s="16" t="str">
        <f>[1]Issued!L27</f>
        <v>Mccormacks Bay</v>
      </c>
      <c r="J29" s="16" t="str">
        <f>[1]Issued!M27</f>
        <v>Heathcote</v>
      </c>
    </row>
    <row r="30" spans="1:10" ht="24" x14ac:dyDescent="0.2">
      <c r="A30" s="16" t="str">
        <f>[1]Issued!B28</f>
        <v>RMA/2024/2381</v>
      </c>
      <c r="B30" s="17">
        <f>[1]Issued!J28</f>
        <v>45539</v>
      </c>
      <c r="C30" s="16" t="str">
        <f>[1]Issued!D28</f>
        <v>23 Freeville Place New Brighton</v>
      </c>
      <c r="D30" s="16" t="str">
        <f>[1]Issued!E28</f>
        <v>Trident Homes Christchurch North, Tyson James Belworthy</v>
      </c>
      <c r="E30" s="16" t="str">
        <f>[1]Issued!F28</f>
        <v>Construct residential dwelling with attached garage</v>
      </c>
      <c r="F30" s="16" t="str">
        <f>[1]Issued!H28</f>
        <v>Land use consent</v>
      </c>
      <c r="G30" s="16" t="str">
        <f>[1]Issued!K28</f>
        <v>Residential Suburban zone</v>
      </c>
      <c r="H30" s="16" t="str">
        <f>[1]Issued!I28</f>
        <v>Granted</v>
      </c>
      <c r="I30" s="16" t="str">
        <f>[1]Issued!L28</f>
        <v>New Brighton</v>
      </c>
      <c r="J30" s="16" t="str">
        <f>[1]Issued!M28</f>
        <v>Coastal</v>
      </c>
    </row>
    <row r="31" spans="1:10" ht="24" x14ac:dyDescent="0.2">
      <c r="A31" s="16" t="str">
        <f>[1]Issued!B29</f>
        <v>RMA/2024/2495</v>
      </c>
      <c r="B31" s="17">
        <f>[1]Issued!J29</f>
        <v>45539</v>
      </c>
      <c r="C31" s="16" t="str">
        <f>[1]Issued!D29</f>
        <v>76 Harman Street Addington</v>
      </c>
      <c r="D31" s="16" t="str">
        <f>[1]Issued!E29</f>
        <v>MW Developments Limited</v>
      </c>
      <c r="E31" s="16" t="str">
        <f>[1]Issued!F29</f>
        <v>Change conditions to Land Use Consent RMA/2022/2220</v>
      </c>
      <c r="F31" s="16" t="str">
        <f>[1]Issued!H29</f>
        <v>s127 Change / cancellation of conditions</v>
      </c>
      <c r="G31" s="16" t="str">
        <f>[1]Issued!K29</f>
        <v>Residential Suburban zone</v>
      </c>
      <c r="H31" s="16" t="str">
        <f>[1]Issued!I29</f>
        <v>Granted</v>
      </c>
      <c r="I31" s="16" t="str">
        <f>[1]Issued!L29</f>
        <v>Addington</v>
      </c>
      <c r="J31" s="16" t="str">
        <f>[1]Issued!M29</f>
        <v>Spreydon</v>
      </c>
    </row>
    <row r="32" spans="1:10" ht="24" x14ac:dyDescent="0.2">
      <c r="A32" s="16" t="str">
        <f>[1]Issued!B30</f>
        <v>RMA/2024/1803</v>
      </c>
      <c r="B32" s="17">
        <f>[1]Issued!J30</f>
        <v>45540</v>
      </c>
      <c r="C32" s="16" t="str">
        <f>[1]Issued!D30</f>
        <v>37 Wildberry Street Woolston</v>
      </c>
      <c r="D32" s="16" t="str">
        <f>[1]Issued!E30</f>
        <v>Lookinglass Planning Limited, Wildberry 24 Limited</v>
      </c>
      <c r="E32" s="16" t="str">
        <f>[1]Issued!F30</f>
        <v>Construction of five semi attached residential units</v>
      </c>
      <c r="F32" s="16" t="str">
        <f>[1]Issued!H30</f>
        <v>Land use consent</v>
      </c>
      <c r="G32" s="16" t="str">
        <f>[1]Issued!K30</f>
        <v>Residential Suburban Density Transition zone</v>
      </c>
      <c r="H32" s="16" t="str">
        <f>[1]Issued!I30</f>
        <v>Granted</v>
      </c>
      <c r="I32" s="16" t="str">
        <f>[1]Issued!L30</f>
        <v>Woolston</v>
      </c>
      <c r="J32" s="16" t="str">
        <f>[1]Issued!M30</f>
        <v>Linwood</v>
      </c>
    </row>
    <row r="33" spans="1:10" ht="24" x14ac:dyDescent="0.2">
      <c r="A33" s="16" t="str">
        <f>[1]Issued!B31</f>
        <v>RMA/2024/1973</v>
      </c>
      <c r="B33" s="17">
        <f>[1]Issued!J31</f>
        <v>45540</v>
      </c>
      <c r="C33" s="16" t="str">
        <f>[1]Issued!D31</f>
        <v>2651 Christchurch Akaroa Road Motukarara</v>
      </c>
      <c r="D33" s="16" t="str">
        <f>[1]Issued!E31</f>
        <v>Stufkens &amp; Chambers Architecture, Wongan Hills Limited</v>
      </c>
      <c r="E33" s="16" t="str">
        <f>[1]Issued!F31</f>
        <v>Construct a dwelling within footprint of a fire damaged dwelling</v>
      </c>
      <c r="F33" s="16" t="str">
        <f>[1]Issued!H31</f>
        <v>Land use consent</v>
      </c>
      <c r="G33" s="16" t="str">
        <f>[1]Issued!K31</f>
        <v>Rural Banks Peninsula zone</v>
      </c>
      <c r="H33" s="16" t="str">
        <f>[1]Issued!I31</f>
        <v>Granted</v>
      </c>
      <c r="I33" s="16" t="str">
        <f>[1]Issued!L31</f>
        <v>Motukarara</v>
      </c>
      <c r="J33" s="16" t="str">
        <f>[1]Issued!M31</f>
        <v>Banks Peninsula</v>
      </c>
    </row>
    <row r="34" spans="1:10" ht="24" x14ac:dyDescent="0.2">
      <c r="A34" s="16" t="str">
        <f>[1]Issued!B32</f>
        <v>RMA/2024/2187</v>
      </c>
      <c r="B34" s="17">
        <f>[1]Issued!J32</f>
        <v>45540</v>
      </c>
      <c r="C34" s="16" t="str">
        <f>[1]Issued!D32</f>
        <v>272 Coutts Island Road Belfast</v>
      </c>
      <c r="D34" s="16" t="str">
        <f>[1]Issued!E32</f>
        <v>Lewis &amp; Barrow Limited, Neville Walter Clark, Warren William Reedy</v>
      </c>
      <c r="E34" s="16" t="str">
        <f>[1]Issued!F32</f>
        <v>Proposed extension to existing industrial building</v>
      </c>
      <c r="F34" s="16" t="str">
        <f>[1]Issued!H32</f>
        <v>Land use consent</v>
      </c>
      <c r="G34" s="16" t="str">
        <f>[1]Issued!K32</f>
        <v>Rural Waimakariri zone</v>
      </c>
      <c r="H34" s="16" t="str">
        <f>[1]Issued!I32</f>
        <v>Granted</v>
      </c>
      <c r="I34" s="16" t="str">
        <f>[1]Issued!L32</f>
        <v>Belfast</v>
      </c>
      <c r="J34" s="16" t="str">
        <f>[1]Issued!M32</f>
        <v>Harewood</v>
      </c>
    </row>
    <row r="35" spans="1:10" ht="24" x14ac:dyDescent="0.2">
      <c r="A35" s="16" t="str">
        <f>[1]Issued!B33</f>
        <v>RMA/2024/2202</v>
      </c>
      <c r="B35" s="17">
        <f>[1]Issued!J33</f>
        <v>45540</v>
      </c>
      <c r="C35" s="16" t="str">
        <f>[1]Issued!D33</f>
        <v>14 Croydon Street Sydenham</v>
      </c>
      <c r="D35" s="16" t="str">
        <f>[1]Issued!E33</f>
        <v>DD Properties Limited, Paterson Pitts Group</v>
      </c>
      <c r="E35" s="16" t="str">
        <f>[1]Issued!F33</f>
        <v>Subdivision - Fee simple - Four lots with land use</v>
      </c>
      <c r="F35" s="16" t="str">
        <f>[1]Issued!H33</f>
        <v>Combined subdivision and land use consent</v>
      </c>
      <c r="G35" s="16" t="str">
        <f>[1]Issued!K33</f>
        <v>Residential Suburban Density Transition zone</v>
      </c>
      <c r="H35" s="16" t="str">
        <f>[1]Issued!I33</f>
        <v>Granted</v>
      </c>
      <c r="I35" s="16" t="str">
        <f>[1]Issued!L33</f>
        <v>Sydenham</v>
      </c>
      <c r="J35" s="16" t="str">
        <f>[1]Issued!M33</f>
        <v>Heathcote</v>
      </c>
    </row>
    <row r="36" spans="1:10" ht="24" x14ac:dyDescent="0.2">
      <c r="A36" s="16" t="str">
        <f>[1]Issued!B34</f>
        <v>RMA/2024/2253</v>
      </c>
      <c r="B36" s="17">
        <f>[1]Issued!J34</f>
        <v>45540</v>
      </c>
      <c r="C36" s="16" t="str">
        <f>[1]Issued!D34</f>
        <v>285 Bower Avenue North New Brighton</v>
      </c>
      <c r="D36" s="16" t="str">
        <f>[1]Issued!E34</f>
        <v>Gold Coast Property Limited, Misura Limited</v>
      </c>
      <c r="E36" s="16" t="str">
        <f>[1]Issued!F34</f>
        <v>Subdivision - Fee Simple - Two lots with associated land use</v>
      </c>
      <c r="F36" s="16" t="str">
        <f>[1]Issued!H34</f>
        <v>Combined subdivision and land use consent</v>
      </c>
      <c r="G36" s="16" t="str">
        <f>[1]Issued!K34</f>
        <v>Residential Suburban zone</v>
      </c>
      <c r="H36" s="16" t="str">
        <f>[1]Issued!I34</f>
        <v>Granted</v>
      </c>
      <c r="I36" s="16" t="str">
        <f>[1]Issued!L34</f>
        <v>North New Brighton</v>
      </c>
      <c r="J36" s="16" t="str">
        <f>[1]Issued!M34</f>
        <v>Coastal</v>
      </c>
    </row>
    <row r="37" spans="1:10" ht="24" x14ac:dyDescent="0.2">
      <c r="A37" s="16" t="str">
        <f>[1]Issued!B35</f>
        <v>RMA/2024/2291</v>
      </c>
      <c r="B37" s="17">
        <f>[1]Issued!J35</f>
        <v>45540</v>
      </c>
      <c r="C37" s="16" t="str">
        <f>[1]Issued!D35</f>
        <v>79 Hoon Hay Road Hoon Hay</v>
      </c>
      <c r="D37" s="16" t="str">
        <f>[1]Issued!E35</f>
        <v>Novo Group Limited, Penny Lane Properties Limited</v>
      </c>
      <c r="E37" s="16" t="str">
        <f>[1]Issued!F35</f>
        <v>Change of condition(s) to land use consent RMA/2014/961</v>
      </c>
      <c r="F37" s="16" t="str">
        <f>[1]Issued!H35</f>
        <v>s127 Change / cancellation of conditions</v>
      </c>
      <c r="G37" s="16" t="str">
        <f>[1]Issued!K35</f>
        <v>Residential Suburban zone</v>
      </c>
      <c r="H37" s="16" t="str">
        <f>[1]Issued!I35</f>
        <v>Granted</v>
      </c>
      <c r="I37" s="16" t="str">
        <f>[1]Issued!L35</f>
        <v>Hoon Hay</v>
      </c>
      <c r="J37" s="16" t="str">
        <f>[1]Issued!M35</f>
        <v>Spreydon</v>
      </c>
    </row>
    <row r="38" spans="1:10" ht="24" x14ac:dyDescent="0.2">
      <c r="A38" s="16" t="str">
        <f>[1]Issued!B36</f>
        <v>RMA/2024/2277</v>
      </c>
      <c r="B38" s="17">
        <f>[1]Issued!J36</f>
        <v>45540</v>
      </c>
      <c r="C38" s="16" t="str">
        <f>[1]Issued!D36</f>
        <v>86 Bridge Street South New Brighton</v>
      </c>
      <c r="D38" s="16" t="str">
        <f>[1]Issued!E36</f>
        <v>Debra Marie McLean, Trevor John Grenon</v>
      </c>
      <c r="E38" s="16" t="str">
        <f>[1]Issued!F36</f>
        <v>Construct a dwelling with attached garage</v>
      </c>
      <c r="F38" s="16" t="str">
        <f>[1]Issued!H36</f>
        <v>Land use consent</v>
      </c>
      <c r="G38" s="16" t="str">
        <f>[1]Issued!K36</f>
        <v>Residential Suburban zone</v>
      </c>
      <c r="H38" s="16" t="str">
        <f>[1]Issued!I36</f>
        <v>Granted</v>
      </c>
      <c r="I38" s="16" t="str">
        <f>[1]Issued!L36</f>
        <v>South New Brighton</v>
      </c>
      <c r="J38" s="16" t="str">
        <f>[1]Issued!M36</f>
        <v>Coastal</v>
      </c>
    </row>
    <row r="39" spans="1:10" ht="24" x14ac:dyDescent="0.2">
      <c r="A39" s="16" t="str">
        <f>[1]Issued!B37</f>
        <v>RMA/2024/2323</v>
      </c>
      <c r="B39" s="17">
        <f>[1]Issued!J37</f>
        <v>45540</v>
      </c>
      <c r="C39" s="16" t="str">
        <f>[1]Issued!D37</f>
        <v>196 Hills Road Richmond</v>
      </c>
      <c r="D39" s="16" t="str">
        <f>[1]Issued!E37</f>
        <v>Fox &amp; Associates Limited, Rosefern Limited</v>
      </c>
      <c r="E39" s="16" t="str">
        <f>[1]Issued!F37</f>
        <v>Subdivision - Fee simple - Eight lots with land use</v>
      </c>
      <c r="F39" s="16" t="str">
        <f>[1]Issued!H37</f>
        <v>Combined subdivision and land use consent</v>
      </c>
      <c r="G39" s="16" t="str">
        <f>[1]Issued!K37</f>
        <v>Residential Suburban Density Transition zone</v>
      </c>
      <c r="H39" s="16" t="str">
        <f>[1]Issued!I37</f>
        <v>Granted</v>
      </c>
      <c r="I39" s="16" t="str">
        <f>[1]Issued!L37</f>
        <v>Richmond</v>
      </c>
      <c r="J39" s="16" t="str">
        <f>[1]Issued!M37</f>
        <v>Central</v>
      </c>
    </row>
    <row r="40" spans="1:10" ht="36" x14ac:dyDescent="0.2">
      <c r="A40" s="16" t="str">
        <f>[1]Issued!B38</f>
        <v>RMA/2024/2342</v>
      </c>
      <c r="B40" s="17">
        <f>[1]Issued!J38</f>
        <v>45540</v>
      </c>
      <c r="C40" s="16" t="str">
        <f>[1]Issued!D38</f>
        <v>66 Chester Street West Central City</v>
      </c>
      <c r="D40" s="16" t="str">
        <f>[1]Issued!E38</f>
        <v>Huadu International Education Hub Limited, Mainland Surveying Limited</v>
      </c>
      <c r="E40" s="16" t="str">
        <f>[1]Issued!F38</f>
        <v>Proposed Pedestrian Right of Way over existing path for fire egress</v>
      </c>
      <c r="F40" s="16" t="e">
        <f>[1]Issued!H38</f>
        <v>#N/A</v>
      </c>
      <c r="G40" s="16" t="str">
        <f>[1]Issued!K38</f>
        <v>Avon River Precinct (Te Papa Otakaro) zone, Commercial Central City Business zone</v>
      </c>
      <c r="H40" s="16" t="str">
        <f>[1]Issued!I38</f>
        <v>Granted</v>
      </c>
      <c r="I40" s="16" t="str">
        <f>[1]Issued!L38</f>
        <v>Central City</v>
      </c>
      <c r="J40" s="16" t="str">
        <f>[1]Issued!M38</f>
        <v>Central</v>
      </c>
    </row>
    <row r="41" spans="1:10" ht="24" x14ac:dyDescent="0.2">
      <c r="A41" s="16" t="str">
        <f>[1]Issued!B39</f>
        <v>RMA/2024/2404</v>
      </c>
      <c r="B41" s="17">
        <f>[1]Issued!J39</f>
        <v>45540</v>
      </c>
      <c r="C41" s="16" t="str">
        <f>[1]Issued!D39</f>
        <v>219 Riccarton Road Riccarton</v>
      </c>
      <c r="D41" s="16" t="str">
        <f>[1]Issued!E39</f>
        <v>Kainga Ora - Homes and Communities, Paterson Pitts Group</v>
      </c>
      <c r="E41" s="16" t="str">
        <f>[1]Issued!F39</f>
        <v>s127 change of conditions to RMA/2020/2123</v>
      </c>
      <c r="F41" s="16" t="str">
        <f>[1]Issued!H39</f>
        <v>s127 Change / cancellation of conditions</v>
      </c>
      <c r="G41" s="16" t="str">
        <f>[1]Issued!K39</f>
        <v>Residential Suburban Density Transition zone</v>
      </c>
      <c r="H41" s="16" t="str">
        <f>[1]Issued!I39</f>
        <v>Granted</v>
      </c>
      <c r="I41" s="16" t="str">
        <f>[1]Issued!L39</f>
        <v>Riccarton</v>
      </c>
      <c r="J41" s="16" t="str">
        <f>[1]Issued!M39</f>
        <v>Riccarton</v>
      </c>
    </row>
    <row r="42" spans="1:10" x14ac:dyDescent="0.2">
      <c r="A42" s="16" t="str">
        <f>[1]Issued!B40</f>
        <v>RMA/2024/2513</v>
      </c>
      <c r="B42" s="17">
        <f>[1]Issued!J40</f>
        <v>45540</v>
      </c>
      <c r="C42" s="16" t="str">
        <f>[1]Issued!D40</f>
        <v>79 Hoon Hay Road Hoon Hay</v>
      </c>
      <c r="D42" s="16" t="str">
        <f>[1]Issued!E40</f>
        <v>Penny Lane Properties Limited</v>
      </c>
      <c r="E42" s="16" t="str">
        <f>[1]Issued!F40</f>
        <v>s.138 Full surrender</v>
      </c>
      <c r="F42" s="16" t="e">
        <f>[1]Issued!H40</f>
        <v>#N/A</v>
      </c>
      <c r="G42" s="16" t="str">
        <f>[1]Issued!K40</f>
        <v>Residential Suburban zone</v>
      </c>
      <c r="H42" s="16" t="str">
        <f>[1]Issued!I40</f>
        <v>Surrender accepted</v>
      </c>
      <c r="I42" s="16" t="str">
        <f>[1]Issued!L40</f>
        <v>Hoon Hay</v>
      </c>
      <c r="J42" s="16" t="str">
        <f>[1]Issued!M40</f>
        <v>Spreydon</v>
      </c>
    </row>
    <row r="43" spans="1:10" ht="24" x14ac:dyDescent="0.2">
      <c r="A43" s="16" t="str">
        <f>[1]Issued!B41</f>
        <v>RMA/2022/1656</v>
      </c>
      <c r="B43" s="17">
        <f>[1]Issued!J41</f>
        <v>45541</v>
      </c>
      <c r="C43" s="16" t="str">
        <f>[1]Issued!D41</f>
        <v>627 Pound Road Yaldhurst</v>
      </c>
      <c r="D43" s="16" t="str">
        <f>[1]Issued!E41</f>
        <v>King House Removals Southland Limited, Raymond John Edwards</v>
      </c>
      <c r="E43" s="16" t="str">
        <f>[1]Issued!F41</f>
        <v>Storage yard for relocated houses and establishment of ancillary buildings</v>
      </c>
      <c r="F43" s="16" t="str">
        <f>[1]Issued!H41</f>
        <v>Land use consent</v>
      </c>
      <c r="G43" s="16" t="str">
        <f>[1]Issued!K41</f>
        <v>Rural Urban Fringe zone</v>
      </c>
      <c r="H43" s="16" t="str">
        <f>[1]Issued!I41</f>
        <v>Granted</v>
      </c>
      <c r="I43" s="16" t="str">
        <f>[1]Issued!L41</f>
        <v>Yaldhurst</v>
      </c>
      <c r="J43" s="16" t="str">
        <f>[1]Issued!M41</f>
        <v>Harewood</v>
      </c>
    </row>
    <row r="44" spans="1:10" ht="24" x14ac:dyDescent="0.2">
      <c r="A44" s="16" t="str">
        <f>[1]Issued!B42</f>
        <v>RMA/2024/1087</v>
      </c>
      <c r="B44" s="17">
        <f>[1]Issued!J42</f>
        <v>45541</v>
      </c>
      <c r="C44" s="16" t="str">
        <f>[1]Issued!D42</f>
        <v>31 Somerset Crescent Spreydon</v>
      </c>
      <c r="D44" s="16" t="str">
        <f>[1]Issued!E42</f>
        <v>North South Studio</v>
      </c>
      <c r="E44" s="16" t="str">
        <f>[1]Issued!F42</f>
        <v>Construct a three multi-unit residential complex</v>
      </c>
      <c r="F44" s="16" t="str">
        <f>[1]Issued!H42</f>
        <v>Land use consent</v>
      </c>
      <c r="G44" s="16" t="str">
        <f>[1]Issued!K42</f>
        <v>Residential Medium Density zone</v>
      </c>
      <c r="H44" s="16" t="str">
        <f>[1]Issued!I42</f>
        <v>Granted</v>
      </c>
      <c r="I44" s="16" t="str">
        <f>[1]Issued!L42</f>
        <v>Spreydon</v>
      </c>
      <c r="J44" s="16" t="str">
        <f>[1]Issued!M42</f>
        <v>Spreydon</v>
      </c>
    </row>
    <row r="45" spans="1:10" x14ac:dyDescent="0.2">
      <c r="A45" s="16" t="str">
        <f>[1]Issued!B43</f>
        <v>RMA/2024/1590</v>
      </c>
      <c r="B45" s="17">
        <f>[1]Issued!J43</f>
        <v>45541</v>
      </c>
      <c r="C45" s="16" t="str">
        <f>[1]Issued!D43</f>
        <v>1/59 Landsdowne Terrace Cashmere</v>
      </c>
      <c r="D45" s="16" t="str">
        <f>[1]Issued!E43</f>
        <v>Blueberry NZ Limited</v>
      </c>
      <c r="E45" s="16" t="str">
        <f>[1]Issued!F43</f>
        <v>Home Occupation - Training Studio</v>
      </c>
      <c r="F45" s="16" t="str">
        <f>[1]Issued!H43</f>
        <v>Land use consent</v>
      </c>
      <c r="G45" s="16" t="str">
        <f>[1]Issued!K43</f>
        <v>Residential Suburban zone</v>
      </c>
      <c r="H45" s="16" t="str">
        <f>[1]Issued!I43</f>
        <v>Granted</v>
      </c>
      <c r="I45" s="16" t="str">
        <f>[1]Issued!L43</f>
        <v>Cashmere</v>
      </c>
      <c r="J45" s="16" t="str">
        <f>[1]Issued!M43</f>
        <v>Cashmere</v>
      </c>
    </row>
    <row r="46" spans="1:10" ht="24" x14ac:dyDescent="0.2">
      <c r="A46" s="16" t="str">
        <f>[1]Issued!B44</f>
        <v>RMA/2024/1692</v>
      </c>
      <c r="B46" s="17">
        <f>[1]Issued!J44</f>
        <v>45541</v>
      </c>
      <c r="C46" s="16" t="str">
        <f>[1]Issued!D44</f>
        <v>86 Geraldine Street St Albans</v>
      </c>
      <c r="D46" s="16" t="str">
        <f>[1]Issued!E44</f>
        <v>Maoqiu Construction Limited, Novo Group Limited</v>
      </c>
      <c r="E46" s="16" t="str">
        <f>[1]Issued!F44</f>
        <v>Construct a multi-unit residential complex of four units</v>
      </c>
      <c r="F46" s="16" t="str">
        <f>[1]Issued!H44</f>
        <v>Land use consent</v>
      </c>
      <c r="G46" s="16" t="str">
        <f>[1]Issued!K44</f>
        <v>Residential Suburban Density Transition zone</v>
      </c>
      <c r="H46" s="16" t="str">
        <f>[1]Issued!I44</f>
        <v>Granted</v>
      </c>
      <c r="I46" s="16" t="str">
        <f>[1]Issued!L44</f>
        <v>St Albans</v>
      </c>
      <c r="J46" s="16" t="str">
        <f>[1]Issued!M44</f>
        <v>Innes</v>
      </c>
    </row>
    <row r="47" spans="1:10" ht="36" x14ac:dyDescent="0.2">
      <c r="A47" s="16" t="str">
        <f>[1]Issued!B45</f>
        <v>RMA/2024/1970</v>
      </c>
      <c r="B47" s="17">
        <f>[1]Issued!J45</f>
        <v>45541</v>
      </c>
      <c r="C47" s="16" t="str">
        <f>[1]Issued!D45</f>
        <v>51 Bridge Street South New Brighton</v>
      </c>
      <c r="D47" s="16" t="str">
        <f>[1]Issued!E45</f>
        <v>Andrew Peter Willis, Planning Matters Limited, The Bridge Hub South Brighton Trust</v>
      </c>
      <c r="E47" s="16" t="str">
        <f>[1]Issued!F45</f>
        <v>Change of conditions to RMA/2017/2871</v>
      </c>
      <c r="F47" s="16" t="str">
        <f>[1]Issued!H45</f>
        <v>s127 Change / cancellation of conditions</v>
      </c>
      <c r="G47" s="16" t="str">
        <f>[1]Issued!K45</f>
        <v>Residential Suburban zone</v>
      </c>
      <c r="H47" s="16" t="str">
        <f>[1]Issued!I45</f>
        <v>Granted</v>
      </c>
      <c r="I47" s="16" t="str">
        <f>[1]Issued!L45</f>
        <v>South New Brighton</v>
      </c>
      <c r="J47" s="16" t="str">
        <f>[1]Issued!M45</f>
        <v>Coastal</v>
      </c>
    </row>
    <row r="48" spans="1:10" x14ac:dyDescent="0.2">
      <c r="A48" s="16" t="str">
        <f>[1]Issued!B46</f>
        <v>RMA/2024/2165</v>
      </c>
      <c r="B48" s="17">
        <f>[1]Issued!J46</f>
        <v>45541</v>
      </c>
      <c r="C48" s="16" t="str">
        <f>[1]Issued!D46</f>
        <v>16 Ensign Street Oaklands</v>
      </c>
      <c r="D48" s="16" t="str">
        <f>[1]Issued!E46</f>
        <v>GP Builders Limited, Novo Group Limited</v>
      </c>
      <c r="E48" s="16" t="str">
        <f>[1]Issued!F46</f>
        <v>Construction of three Older Persons Housing units</v>
      </c>
      <c r="F48" s="16" t="str">
        <f>[1]Issued!H46</f>
        <v>Land use consent</v>
      </c>
      <c r="G48" s="16" t="str">
        <f>[1]Issued!K46</f>
        <v>Residential Suburban zone</v>
      </c>
      <c r="H48" s="16" t="str">
        <f>[1]Issued!I46</f>
        <v>Granted</v>
      </c>
      <c r="I48" s="16" t="str">
        <f>[1]Issued!L46</f>
        <v>Oaklands</v>
      </c>
      <c r="J48" s="16" t="str">
        <f>[1]Issued!M46</f>
        <v>Halswell</v>
      </c>
    </row>
    <row r="49" spans="1:10" ht="24" x14ac:dyDescent="0.2">
      <c r="A49" s="16" t="str">
        <f>[1]Issued!B47</f>
        <v>RMA/2024/2225</v>
      </c>
      <c r="B49" s="17">
        <f>[1]Issued!J47</f>
        <v>45541</v>
      </c>
      <c r="C49" s="16" t="str">
        <f>[1]Issued!D47</f>
        <v>107 Bickerton Street Wainoni</v>
      </c>
      <c r="D49" s="16" t="str">
        <f>[1]Issued!E47</f>
        <v>CAD Consultants Limited, Kelly Roy Watkinson, Melanie Justine Watkinson</v>
      </c>
      <c r="E49" s="16" t="str">
        <f>[1]Issued!F47</f>
        <v>Construct Minor dwelling</v>
      </c>
      <c r="F49" s="16" t="str">
        <f>[1]Issued!H47</f>
        <v>Land use consent</v>
      </c>
      <c r="G49" s="16" t="str">
        <f>[1]Issued!K47</f>
        <v>Residential Suburban zone</v>
      </c>
      <c r="H49" s="16" t="str">
        <f>[1]Issued!I47</f>
        <v>Granted</v>
      </c>
      <c r="I49" s="16" t="str">
        <f>[1]Issued!L47</f>
        <v>Wainoni</v>
      </c>
      <c r="J49" s="16" t="str">
        <f>[1]Issued!M47</f>
        <v>Burwood</v>
      </c>
    </row>
    <row r="50" spans="1:10" ht="24" x14ac:dyDescent="0.2">
      <c r="A50" s="16" t="str">
        <f>[1]Issued!B48</f>
        <v>RMA/2024/2308</v>
      </c>
      <c r="B50" s="17">
        <f>[1]Issued!J48</f>
        <v>45541</v>
      </c>
      <c r="C50" s="16" t="str">
        <f>[1]Issued!D48</f>
        <v>1/46 Dunn Street Somerfield</v>
      </c>
      <c r="D50" s="16" t="str">
        <f>[1]Issued!E48</f>
        <v>Rebecca Ellen Jennings-Buck, Stephen George Burt</v>
      </c>
      <c r="E50" s="16" t="str">
        <f>[1]Issued!F48</f>
        <v>Demolish existing and rebuild new dwelling</v>
      </c>
      <c r="F50" s="16" t="str">
        <f>[1]Issued!H48</f>
        <v>Land use consent</v>
      </c>
      <c r="G50" s="16" t="str">
        <f>[1]Issued!K48</f>
        <v>Residential Suburban Density Transition zone</v>
      </c>
      <c r="H50" s="16" t="str">
        <f>[1]Issued!I48</f>
        <v>Granted</v>
      </c>
      <c r="I50" s="16" t="str">
        <f>[1]Issued!L48</f>
        <v>Somerfield</v>
      </c>
      <c r="J50" s="16" t="str">
        <f>[1]Issued!M48</f>
        <v>Cashmere</v>
      </c>
    </row>
    <row r="51" spans="1:10" ht="24" x14ac:dyDescent="0.2">
      <c r="A51" s="16" t="str">
        <f>[1]Issued!B49</f>
        <v>RMA/2024/2351</v>
      </c>
      <c r="B51" s="17">
        <f>[1]Issued!J49</f>
        <v>45541</v>
      </c>
      <c r="C51" s="16" t="str">
        <f>[1]Issued!D49</f>
        <v>888 Colombo Street Central City</v>
      </c>
      <c r="D51" s="16" t="str">
        <f>[1]Issued!E49</f>
        <v>ELRICK &amp; CO LIMITED, Growcott Freer Property Limited</v>
      </c>
      <c r="E51" s="16" t="str">
        <f>[1]Issued!F49</f>
        <v>Soil Disturbance and removal of Contaminated land, earthworks in an FMA and near protected trees.</v>
      </c>
      <c r="F51" s="16" t="str">
        <f>[1]Issued!H49</f>
        <v>Land use consent</v>
      </c>
      <c r="G51" s="16" t="str">
        <f>[1]Issued!K49</f>
        <v>Specific Purpose (School) zone</v>
      </c>
      <c r="H51" s="16" t="str">
        <f>[1]Issued!I49</f>
        <v>Granted</v>
      </c>
      <c r="I51" s="16" t="str">
        <f>[1]Issued!L49</f>
        <v>Central City</v>
      </c>
      <c r="J51" s="16" t="str">
        <f>[1]Issued!M49</f>
        <v>Central</v>
      </c>
    </row>
    <row r="52" spans="1:10" ht="24" x14ac:dyDescent="0.2">
      <c r="A52" s="16" t="str">
        <f>[1]Issued!B50</f>
        <v>RMA/2024/2365</v>
      </c>
      <c r="B52" s="17">
        <f>[1]Issued!J50</f>
        <v>45541</v>
      </c>
      <c r="C52" s="16" t="str">
        <f>[1]Issued!D50</f>
        <v>185 Gayhurst Road Dallington</v>
      </c>
      <c r="D52" s="16" t="str">
        <f>[1]Issued!E50</f>
        <v>Chihiro Chiga, CoLab Planning Limited, Robert Farrel Foster-Lynam</v>
      </c>
      <c r="E52" s="16" t="str">
        <f>[1]Issued!F50</f>
        <v>Construction of a minor residential unit</v>
      </c>
      <c r="F52" s="16" t="str">
        <f>[1]Issued!H50</f>
        <v>Land use consent</v>
      </c>
      <c r="G52" s="16" t="str">
        <f>[1]Issued!K50</f>
        <v>Residential Suburban zone</v>
      </c>
      <c r="H52" s="16" t="str">
        <f>[1]Issued!I50</f>
        <v>Granted</v>
      </c>
      <c r="I52" s="16" t="str">
        <f>[1]Issued!L50</f>
        <v>Dallington</v>
      </c>
      <c r="J52" s="16" t="str">
        <f>[1]Issued!M50</f>
        <v>Burwood</v>
      </c>
    </row>
    <row r="53" spans="1:10" ht="24" x14ac:dyDescent="0.2">
      <c r="A53" s="16" t="str">
        <f>[1]Issued!B51</f>
        <v>RMA/2024/2371</v>
      </c>
      <c r="B53" s="17">
        <f>[1]Issued!J51</f>
        <v>45541</v>
      </c>
      <c r="C53" s="16" t="str">
        <f>[1]Issued!D51</f>
        <v>43 Quaifes Road Halswell</v>
      </c>
      <c r="D53" s="16" t="str">
        <f>[1]Issued!E51</f>
        <v>Mike Greer Homes Canterbury Limited</v>
      </c>
      <c r="E53" s="16" t="str">
        <f>[1]Issued!F51</f>
        <v>CT7650 - residential dwelling with an attached garage</v>
      </c>
      <c r="F53" s="16" t="str">
        <f>[1]Issued!H51</f>
        <v>Land use consent</v>
      </c>
      <c r="G53" s="16" t="str">
        <f>[1]Issued!K51</f>
        <v>Residential New Neighbourhood zone</v>
      </c>
      <c r="H53" s="16" t="str">
        <f>[1]Issued!I51</f>
        <v>Granted</v>
      </c>
      <c r="I53" s="16" t="str">
        <f>[1]Issued!L51</f>
        <v>Halswell</v>
      </c>
      <c r="J53" s="16" t="str">
        <f>[1]Issued!M51</f>
        <v>Halswell</v>
      </c>
    </row>
    <row r="54" spans="1:10" x14ac:dyDescent="0.2">
      <c r="A54" s="16" t="str">
        <f>[1]Issued!B52</f>
        <v>RMA/2024/2504</v>
      </c>
      <c r="B54" s="17">
        <f>[1]Issued!J52</f>
        <v>45541</v>
      </c>
      <c r="C54" s="16" t="str">
        <f>[1]Issued!D52</f>
        <v>19 Hartley Avenue Papanui</v>
      </c>
      <c r="D54" s="16" t="str">
        <f>[1]Issued!E52</f>
        <v>David John Cartwright</v>
      </c>
      <c r="E54" s="16" t="str">
        <f>[1]Issued!F52</f>
        <v>Alterations and extension to existing dwelling</v>
      </c>
      <c r="F54" s="16" t="str">
        <f>[1]Issued!H52</f>
        <v>Permitted boundary activity</v>
      </c>
      <c r="G54" s="16" t="str">
        <f>[1]Issued!K52</f>
        <v>Residential Suburban zone</v>
      </c>
      <c r="H54" s="16" t="str">
        <f>[1]Issued!I52</f>
        <v>Activity permitted</v>
      </c>
      <c r="I54" s="16" t="str">
        <f>[1]Issued!L52</f>
        <v>Papanui</v>
      </c>
      <c r="J54" s="16" t="str">
        <f>[1]Issued!M52</f>
        <v>Fendalton</v>
      </c>
    </row>
    <row r="55" spans="1:10" ht="24" x14ac:dyDescent="0.2">
      <c r="A55" s="16" t="str">
        <f>[1]Issued!B53</f>
        <v>RMA/2024/1594</v>
      </c>
      <c r="B55" s="17">
        <f>[1]Issued!J53</f>
        <v>45544</v>
      </c>
      <c r="C55" s="16" t="str">
        <f>[1]Issued!D53</f>
        <v>138 Fitzgerald Avenue Linwood</v>
      </c>
      <c r="D55" s="16" t="str">
        <f>[1]Issued!E53</f>
        <v>Dhanushka Thilan Samarawickrama, SMC Design Studio Limited</v>
      </c>
      <c r="E55" s="16" t="str">
        <f>[1]Issued!F53</f>
        <v>Build four residential units</v>
      </c>
      <c r="F55" s="16" t="str">
        <f>[1]Issued!H53</f>
        <v>Land use consent</v>
      </c>
      <c r="G55" s="16" t="str">
        <f>[1]Issued!K53</f>
        <v>Residential Medium Density zone</v>
      </c>
      <c r="H55" s="16" t="str">
        <f>[1]Issued!I53</f>
        <v>Granted</v>
      </c>
      <c r="I55" s="16" t="str">
        <f>[1]Issued!L53</f>
        <v>Linwood</v>
      </c>
      <c r="J55" s="16" t="str">
        <f>[1]Issued!M53</f>
        <v>Central</v>
      </c>
    </row>
    <row r="56" spans="1:10" ht="24" x14ac:dyDescent="0.2">
      <c r="A56" s="16" t="str">
        <f>[1]Issued!B54</f>
        <v>RMA/2024/1736</v>
      </c>
      <c r="B56" s="17">
        <f>[1]Issued!J54</f>
        <v>45544</v>
      </c>
      <c r="C56" s="16" t="str">
        <f>[1]Issued!D54</f>
        <v>50 River Stone Drive Halswell</v>
      </c>
      <c r="D56" s="16" t="str">
        <f>[1]Issued!E54</f>
        <v>Mike Greer Homes Canterbury Limited, Novo Group Limited</v>
      </c>
      <c r="E56" s="16" t="str">
        <f>[1]Issued!F54</f>
        <v>Subdivision - Fee Simple - 20 Lots with land use</v>
      </c>
      <c r="F56" s="16" t="str">
        <f>[1]Issued!H54</f>
        <v>Combined subdivision and land use consent</v>
      </c>
      <c r="G56" s="16" t="str">
        <f>[1]Issued!K54</f>
        <v>Residential New Neighbourhood zone</v>
      </c>
      <c r="H56" s="16" t="str">
        <f>[1]Issued!I54</f>
        <v>Granted</v>
      </c>
      <c r="I56" s="16" t="str">
        <f>[1]Issued!L54</f>
        <v>Halswell</v>
      </c>
      <c r="J56" s="16" t="str">
        <f>[1]Issued!M54</f>
        <v>Halswell</v>
      </c>
    </row>
    <row r="57" spans="1:10" ht="24" x14ac:dyDescent="0.2">
      <c r="A57" s="16" t="str">
        <f>[1]Issued!B55</f>
        <v>RMA/2024/1790</v>
      </c>
      <c r="B57" s="17">
        <f>[1]Issued!J55</f>
        <v>45544</v>
      </c>
      <c r="C57" s="16" t="str">
        <f>[1]Issued!D55</f>
        <v>26 Hempleman Drive Akaroa</v>
      </c>
      <c r="D57" s="16" t="str">
        <f>[1]Issued!E55</f>
        <v>Planz Consultants Limited, Rachael Leigh Mason, Rhett Bennett Mason</v>
      </c>
      <c r="E57" s="16" t="str">
        <f>[1]Issued!F55</f>
        <v>Dwelling extensions</v>
      </c>
      <c r="F57" s="16" t="str">
        <f>[1]Issued!H55</f>
        <v>Land use consent</v>
      </c>
      <c r="G57" s="16" t="str">
        <f>[1]Issued!K55</f>
        <v>Residential Banks Peninsula zone</v>
      </c>
      <c r="H57" s="16" t="str">
        <f>[1]Issued!I55</f>
        <v>Granted</v>
      </c>
      <c r="I57" s="16" t="str">
        <f>[1]Issued!L55</f>
        <v>Akaroa</v>
      </c>
      <c r="J57" s="16" t="str">
        <f>[1]Issued!M55</f>
        <v>Banks Peninsula</v>
      </c>
    </row>
    <row r="58" spans="1:10" ht="24" x14ac:dyDescent="0.2">
      <c r="A58" s="16" t="str">
        <f>[1]Issued!B56</f>
        <v>RMA/2024/1854</v>
      </c>
      <c r="B58" s="17">
        <f>[1]Issued!J56</f>
        <v>45544</v>
      </c>
      <c r="C58" s="16" t="str">
        <f>[1]Issued!D56</f>
        <v>6 Cliff Street Moncks Bay</v>
      </c>
      <c r="D58" s="16" t="str">
        <f>[1]Issued!E56</f>
        <v>Baseline Group Limited, Dean Charles Smith, Rosie Gwenna Curtis</v>
      </c>
      <c r="E58" s="16" t="str">
        <f>[1]Issued!F56</f>
        <v>To construct a residential dwelling with detached double garage</v>
      </c>
      <c r="F58" s="16" t="str">
        <f>[1]Issued!H56</f>
        <v>Land use consent</v>
      </c>
      <c r="G58" s="16" t="str">
        <f>[1]Issued!K56</f>
        <v>Residential Suburban zone</v>
      </c>
      <c r="H58" s="16" t="str">
        <f>[1]Issued!I56</f>
        <v>Granted</v>
      </c>
      <c r="I58" s="16" t="str">
        <f>[1]Issued!L56</f>
        <v>Moncks Bay</v>
      </c>
      <c r="J58" s="16" t="str">
        <f>[1]Issued!M56</f>
        <v>Heathcote</v>
      </c>
    </row>
    <row r="59" spans="1:10" ht="24" x14ac:dyDescent="0.2">
      <c r="A59" s="16" t="str">
        <f>[1]Issued!B57</f>
        <v>RMA/2024/2170</v>
      </c>
      <c r="B59" s="17">
        <f>[1]Issued!J57</f>
        <v>45544</v>
      </c>
      <c r="C59" s="16" t="str">
        <f>[1]Issued!D57</f>
        <v>62 River Stone Drive Halswell</v>
      </c>
      <c r="D59" s="16" t="str">
        <f>[1]Issued!E57</f>
        <v>Mike Greer Homes Canterbury Limited, Novo Group Limited</v>
      </c>
      <c r="E59" s="16" t="str">
        <f>[1]Issued!F57</f>
        <v>Subdivision - Fee simple - 12 lots with land use to establish 12 residential units</v>
      </c>
      <c r="F59" s="16" t="str">
        <f>[1]Issued!H57</f>
        <v>Combined subdivision and land use consent</v>
      </c>
      <c r="G59" s="16" t="str">
        <f>[1]Issued!K57</f>
        <v>Residential New Neighbourhood zone</v>
      </c>
      <c r="H59" s="16" t="str">
        <f>[1]Issued!I57</f>
        <v>Granted</v>
      </c>
      <c r="I59" s="16" t="str">
        <f>[1]Issued!L57</f>
        <v>Halswell</v>
      </c>
      <c r="J59" s="16" t="str">
        <f>[1]Issued!M57</f>
        <v>Halswell</v>
      </c>
    </row>
    <row r="60" spans="1:10" ht="24" x14ac:dyDescent="0.2">
      <c r="A60" s="16" t="str">
        <f>[1]Issued!B58</f>
        <v>RMA/2024/2199</v>
      </c>
      <c r="B60" s="17">
        <f>[1]Issued!J58</f>
        <v>45544</v>
      </c>
      <c r="C60" s="16" t="str">
        <f>[1]Issued!D58</f>
        <v>3 Perehia Mews Burwood</v>
      </c>
      <c r="D60" s="16" t="str">
        <f>[1]Issued!E58</f>
        <v>Benjamin David Shaw, Timothy Hogan</v>
      </c>
      <c r="E60" s="16" t="str">
        <f>[1]Issued!F58</f>
        <v>Change of Conditions to RMA/2023/2927</v>
      </c>
      <c r="F60" s="16" t="str">
        <f>[1]Issued!H58</f>
        <v>s127 Change / cancellation of conditions</v>
      </c>
      <c r="G60" s="16" t="str">
        <f>[1]Issued!K58</f>
        <v>Residential New Neighbourhood zone</v>
      </c>
      <c r="H60" s="16" t="str">
        <f>[1]Issued!I58</f>
        <v>Granted</v>
      </c>
      <c r="I60" s="16" t="str">
        <f>[1]Issued!L58</f>
        <v>Burwood</v>
      </c>
      <c r="J60" s="16" t="str">
        <f>[1]Issued!M58</f>
        <v>Burwood</v>
      </c>
    </row>
    <row r="61" spans="1:10" ht="24" x14ac:dyDescent="0.2">
      <c r="A61" s="16" t="str">
        <f>[1]Issued!B60</f>
        <v>RMA/2024/2230</v>
      </c>
      <c r="B61" s="17">
        <f>[1]Issued!J60</f>
        <v>45544</v>
      </c>
      <c r="C61" s="16" t="str">
        <f>[1]Issued!D60</f>
        <v>75 Cornwall Street St Albans</v>
      </c>
      <c r="D61" s="16" t="str">
        <f>[1]Issued!E60</f>
        <v>Andrew Duncan Cain, Brooksfield No.66 Limited, Survus Consultants</v>
      </c>
      <c r="E61" s="16" t="str">
        <f>[1]Issued!F60</f>
        <v>Subdivision - Fee Simple - Four lots and associated land use</v>
      </c>
      <c r="F61" s="16" t="str">
        <f>[1]Issued!H60</f>
        <v>Combined subdivision and land use consent</v>
      </c>
      <c r="G61" s="16" t="str">
        <f>[1]Issued!K60</f>
        <v>Residential Suburban Density Transition zone</v>
      </c>
      <c r="H61" s="16" t="str">
        <f>[1]Issued!I60</f>
        <v>Granted</v>
      </c>
      <c r="I61" s="16" t="str">
        <f>[1]Issued!L60</f>
        <v>St Albans</v>
      </c>
      <c r="J61" s="16" t="str">
        <f>[1]Issued!M60</f>
        <v>Innes</v>
      </c>
    </row>
    <row r="62" spans="1:10" ht="24" x14ac:dyDescent="0.2">
      <c r="A62" s="16" t="str">
        <f>[1]Issued!B61</f>
        <v>RMA/2024/2367</v>
      </c>
      <c r="B62" s="17">
        <f>[1]Issued!J61</f>
        <v>45544</v>
      </c>
      <c r="C62" s="16" t="str">
        <f>[1]Issued!D61</f>
        <v>34 Mills Road Marshland</v>
      </c>
      <c r="D62" s="16" t="str">
        <f>[1]Issued!E61</f>
        <v>Emma Suzanne Bainbridge</v>
      </c>
      <c r="E62" s="16" t="str">
        <f>[1]Issued!F61</f>
        <v>Change of condition(s) to land use consent RMA/2021/2492</v>
      </c>
      <c r="F62" s="16" t="str">
        <f>[1]Issued!H61</f>
        <v>s127 Change / cancellation of conditions</v>
      </c>
      <c r="G62" s="16" t="str">
        <f>[1]Issued!K61</f>
        <v>Residential New Neighbourhood zone</v>
      </c>
      <c r="H62" s="16" t="str">
        <f>[1]Issued!I61</f>
        <v>Granted</v>
      </c>
      <c r="I62" s="16" t="str">
        <f>[1]Issued!L61</f>
        <v>Marshland</v>
      </c>
      <c r="J62" s="16" t="str">
        <f>[1]Issued!M61</f>
        <v>Innes</v>
      </c>
    </row>
    <row r="63" spans="1:10" ht="36" x14ac:dyDescent="0.2">
      <c r="A63" s="16" t="str">
        <f>[1]Issued!B62</f>
        <v>RMA/2024/2402</v>
      </c>
      <c r="B63" s="17">
        <f>[1]Issued!J62</f>
        <v>45544</v>
      </c>
      <c r="C63" s="16" t="str">
        <f>[1]Issued!D62</f>
        <v>20 Strauss Place Spreydon</v>
      </c>
      <c r="D63" s="16" t="str">
        <f>[1]Issued!E62</f>
        <v>Hapori Holdings Limited</v>
      </c>
      <c r="E63" s="16" t="str">
        <f>[1]Issued!F62</f>
        <v>A multi-unit residential complex with provision for one or more of the residential units to be used for social housing</v>
      </c>
      <c r="F63" s="16" t="str">
        <f>[1]Issued!H62</f>
        <v>Land use consent</v>
      </c>
      <c r="G63" s="16" t="str">
        <f>[1]Issued!K62</f>
        <v>Residential Suburban Density Transition zone</v>
      </c>
      <c r="H63" s="16" t="str">
        <f>[1]Issued!I62</f>
        <v>Granted</v>
      </c>
      <c r="I63" s="16" t="str">
        <f>[1]Issued!L62</f>
        <v>Spreydon</v>
      </c>
      <c r="J63" s="16" t="str">
        <f>[1]Issued!M62</f>
        <v>Cashmere</v>
      </c>
    </row>
    <row r="64" spans="1:10" x14ac:dyDescent="0.2">
      <c r="A64" s="16" t="str">
        <f>[1]Issued!B63</f>
        <v>RMA/2024/2455</v>
      </c>
      <c r="B64" s="17">
        <f>[1]Issued!J63</f>
        <v>45544</v>
      </c>
      <c r="C64" s="16" t="str">
        <f>[1]Issued!D63</f>
        <v>76 Quinns Road Shirley</v>
      </c>
      <c r="D64" s="16" t="str">
        <f>[1]Issued!E63</f>
        <v>CAPTURE LAND LIMITED, Wilsons Limited</v>
      </c>
      <c r="E64" s="16" t="str">
        <f>[1]Issued!F63</f>
        <v>Subdivision - Fee Simple - Three (3) Lots</v>
      </c>
      <c r="F64" s="16" t="str">
        <f>[1]Issued!H63</f>
        <v>Subdivision consent</v>
      </c>
      <c r="G64" s="16" t="str">
        <f>[1]Issued!K63</f>
        <v>Residential Suburban zone</v>
      </c>
      <c r="H64" s="16" t="str">
        <f>[1]Issued!I63</f>
        <v>Granted</v>
      </c>
      <c r="I64" s="16" t="str">
        <f>[1]Issued!L63</f>
        <v>Shirley</v>
      </c>
      <c r="J64" s="16" t="str">
        <f>[1]Issued!M63</f>
        <v>Innes</v>
      </c>
    </row>
    <row r="65" spans="1:10" ht="24" x14ac:dyDescent="0.2">
      <c r="A65" s="16" t="str">
        <f>[1]Issued!B64</f>
        <v>RMA/2024/2492</v>
      </c>
      <c r="B65" s="17">
        <f>[1]Issued!J64</f>
        <v>45544</v>
      </c>
      <c r="C65" s="16" t="str">
        <f>[1]Issued!D64</f>
        <v>128 Roker Street Somerfield</v>
      </c>
      <c r="D65" s="16" t="str">
        <f>[1]Issued!E64</f>
        <v>MAP Architects (2016) Ltd</v>
      </c>
      <c r="E65" s="16" t="str">
        <f>[1]Issued!F64</f>
        <v>Change of Conditions to RMA/2022/3858</v>
      </c>
      <c r="F65" s="16" t="str">
        <f>[1]Issued!H64</f>
        <v>s127 Change / cancellation of conditions</v>
      </c>
      <c r="G65" s="16" t="str">
        <f>[1]Issued!K64</f>
        <v>Residential Suburban Density Transition zone</v>
      </c>
      <c r="H65" s="16" t="str">
        <f>[1]Issued!I64</f>
        <v>Granted</v>
      </c>
      <c r="I65" s="16" t="str">
        <f>[1]Issued!L64</f>
        <v>Somerfield</v>
      </c>
      <c r="J65" s="16" t="str">
        <f>[1]Issued!M64</f>
        <v>Cashmere</v>
      </c>
    </row>
    <row r="66" spans="1:10" ht="24" x14ac:dyDescent="0.2">
      <c r="A66" s="16" t="str">
        <f>[1]Issued!B65</f>
        <v>RMA/2024/2518</v>
      </c>
      <c r="B66" s="17">
        <f>[1]Issued!J65</f>
        <v>45544</v>
      </c>
      <c r="C66" s="16" t="str">
        <f>[1]Issued!D65</f>
        <v>47 Bill Hammond Drive Belfast</v>
      </c>
      <c r="D66" s="16" t="str">
        <f>[1]Issued!E65</f>
        <v>Mike Greer Homes Canterbury Limited, Novo Group Limited</v>
      </c>
      <c r="E66" s="16" t="str">
        <f>[1]Issued!F65</f>
        <v>New residential dwelling with attached garage - Lot 200</v>
      </c>
      <c r="F66" s="16" t="str">
        <f>[1]Issued!H65</f>
        <v>Land use consent</v>
      </c>
      <c r="G66" s="16" t="str">
        <f>[1]Issued!K65</f>
        <v>Residential New Neighbourhood zone</v>
      </c>
      <c r="H66" s="16" t="str">
        <f>[1]Issued!I65</f>
        <v>Granted</v>
      </c>
      <c r="I66" s="16" t="str">
        <f>[1]Issued!L65</f>
        <v>Belfast</v>
      </c>
      <c r="J66" s="16" t="str">
        <f>[1]Issued!M65</f>
        <v>Harewood</v>
      </c>
    </row>
    <row r="67" spans="1:10" ht="24" x14ac:dyDescent="0.2">
      <c r="A67" s="16" t="str">
        <f>[1]Issued!B66</f>
        <v>RMA/2024/1507</v>
      </c>
      <c r="B67" s="17">
        <f>[1]Issued!J66</f>
        <v>45545</v>
      </c>
      <c r="C67" s="16" t="str">
        <f>[1]Issued!D66</f>
        <v>1/43A Bayview Road Diamond Harbour</v>
      </c>
      <c r="D67" s="16" t="str">
        <f>[1]Issued!E66</f>
        <v>Bull O'Sullivan Architecture Limited, Christopher James Yeats</v>
      </c>
      <c r="E67" s="16" t="str">
        <f>[1]Issued!F66</f>
        <v>Construct residential dwelling and associated earthworks</v>
      </c>
      <c r="F67" s="16" t="str">
        <f>[1]Issued!H66</f>
        <v>Land use consent</v>
      </c>
      <c r="G67" s="16" t="str">
        <f>[1]Issued!K66</f>
        <v>Residential Small Settlement zone</v>
      </c>
      <c r="H67" s="16" t="str">
        <f>[1]Issued!I66</f>
        <v>Granted</v>
      </c>
      <c r="I67" s="16" t="str">
        <f>[1]Issued!L66</f>
        <v>Diamond Harbour</v>
      </c>
      <c r="J67" s="16" t="str">
        <f>[1]Issued!M66</f>
        <v>Banks Peninsula</v>
      </c>
    </row>
    <row r="68" spans="1:10" ht="36" x14ac:dyDescent="0.2">
      <c r="A68" s="16" t="str">
        <f>[1]Issued!B67</f>
        <v>RMA/2024/1999</v>
      </c>
      <c r="B68" s="17">
        <f>[1]Issued!J67</f>
        <v>45545</v>
      </c>
      <c r="C68" s="16" t="str">
        <f>[1]Issued!D67</f>
        <v>20 Sewell Street North Linwood</v>
      </c>
      <c r="D68" s="16" t="str">
        <f>[1]Issued!E67</f>
        <v>Moreover Holdings Limited, Novo Group Limited</v>
      </c>
      <c r="E68" s="16" t="str">
        <f>[1]Issued!F67</f>
        <v>Construction of two Older Persons Housing Units and relocation of a residential dwelling to create a new residential unit</v>
      </c>
      <c r="F68" s="16" t="str">
        <f>[1]Issued!H67</f>
        <v>Land use consent</v>
      </c>
      <c r="G68" s="16" t="str">
        <f>[1]Issued!K67</f>
        <v>Residential Suburban zone</v>
      </c>
      <c r="H68" s="16" t="str">
        <f>[1]Issued!I67</f>
        <v>Granted</v>
      </c>
      <c r="I68" s="16" t="str">
        <f>[1]Issued!L67</f>
        <v>North Linwood</v>
      </c>
      <c r="J68" s="16" t="str">
        <f>[1]Issued!M67</f>
        <v>Linwood</v>
      </c>
    </row>
    <row r="69" spans="1:10" ht="24" x14ac:dyDescent="0.2">
      <c r="A69" s="16" t="str">
        <f>[1]Issued!B68</f>
        <v>RMA/2024/2121</v>
      </c>
      <c r="B69" s="17">
        <f>[1]Issued!J68</f>
        <v>45545</v>
      </c>
      <c r="C69" s="16" t="str">
        <f>[1]Issued!D68</f>
        <v>3 Park Terrace Lyttelton</v>
      </c>
      <c r="D69" s="16" t="str">
        <f>[1]Issued!E68</f>
        <v>Eamonn Anthony Phillip Stockman</v>
      </c>
      <c r="E69" s="16" t="str">
        <f>[1]Issued!F68</f>
        <v>Replace existing retaining wall</v>
      </c>
      <c r="F69" s="16" t="str">
        <f>[1]Issued!H68</f>
        <v>Land use consent</v>
      </c>
      <c r="G69" s="16" t="str">
        <f>[1]Issued!K68</f>
        <v>Residential Banks Peninsula zone</v>
      </c>
      <c r="H69" s="16" t="str">
        <f>[1]Issued!I68</f>
        <v>Granted</v>
      </c>
      <c r="I69" s="16" t="str">
        <f>[1]Issued!L68</f>
        <v>Lyttelton</v>
      </c>
      <c r="J69" s="16" t="str">
        <f>[1]Issued!M68</f>
        <v>Banks Peninsula</v>
      </c>
    </row>
    <row r="70" spans="1:10" ht="24" x14ac:dyDescent="0.2">
      <c r="A70" s="16" t="str">
        <f>[1]Issued!B69</f>
        <v>RMA/2024/2097</v>
      </c>
      <c r="B70" s="17">
        <f>[1]Issued!J69</f>
        <v>45545</v>
      </c>
      <c r="C70" s="16" t="str">
        <f>[1]Issued!D69</f>
        <v>23 College Avenue Papanui</v>
      </c>
      <c r="D70" s="16" t="str">
        <f>[1]Issued!E69</f>
        <v>Henry Treloar Hornbrook Bettle, Julie Anne Comfort, Kristine Helen Bettle</v>
      </c>
      <c r="E70" s="16" t="str">
        <f>[1]Issued!F69</f>
        <v>Alterations to an existing residential unit</v>
      </c>
      <c r="F70" s="16" t="str">
        <f>[1]Issued!H69</f>
        <v>Land use consent</v>
      </c>
      <c r="G70" s="16" t="str">
        <f>[1]Issued!K69</f>
        <v>Residential Suburban zone</v>
      </c>
      <c r="H70" s="16" t="str">
        <f>[1]Issued!I69</f>
        <v>Granted</v>
      </c>
      <c r="I70" s="16" t="str">
        <f>[1]Issued!L69</f>
        <v>Papanui</v>
      </c>
      <c r="J70" s="16" t="str">
        <f>[1]Issued!M69</f>
        <v>Fendalton</v>
      </c>
    </row>
    <row r="71" spans="1:10" ht="24" x14ac:dyDescent="0.2">
      <c r="A71" s="16" t="str">
        <f>[1]Issued!B70</f>
        <v>RMA/2024/2146</v>
      </c>
      <c r="B71" s="17">
        <f>[1]Issued!J70</f>
        <v>45545</v>
      </c>
      <c r="C71" s="16" t="str">
        <f>[1]Issued!D70</f>
        <v>176 Matsons Avenue Papanui</v>
      </c>
      <c r="D71" s="16" t="str">
        <f>[1]Issued!E70</f>
        <v>LK Design &amp; Architecture, Rachel Sarah Irwin, Thomas William Irwin</v>
      </c>
      <c r="E71" s="16" t="str">
        <f>[1]Issued!F70</f>
        <v>To construct a free standing double garage to the front of the property</v>
      </c>
      <c r="F71" s="16" t="str">
        <f>[1]Issued!H70</f>
        <v>Land use consent</v>
      </c>
      <c r="G71" s="16" t="str">
        <f>[1]Issued!K70</f>
        <v>Residential Suburban zone</v>
      </c>
      <c r="H71" s="16" t="str">
        <f>[1]Issued!I70</f>
        <v>Granted</v>
      </c>
      <c r="I71" s="16" t="str">
        <f>[1]Issued!L70</f>
        <v>Papanui</v>
      </c>
      <c r="J71" s="16" t="str">
        <f>[1]Issued!M70</f>
        <v>Papanui</v>
      </c>
    </row>
    <row r="72" spans="1:10" ht="24" x14ac:dyDescent="0.2">
      <c r="A72" s="16" t="str">
        <f>[1]Issued!B71</f>
        <v>RMA/2024/2194</v>
      </c>
      <c r="B72" s="17">
        <f>[1]Issued!J71</f>
        <v>45545</v>
      </c>
      <c r="C72" s="16" t="str">
        <f>[1]Issued!D71</f>
        <v>162 Cranford Street St Albans</v>
      </c>
      <c r="D72" s="16" t="str">
        <f>[1]Issued!E71</f>
        <v>Moreover Holdings Limited, Planning North Canterbury Limited</v>
      </c>
      <c r="E72" s="16" t="str">
        <f>[1]Issued!F71</f>
        <v>Subdivision - Fee Simple - Five Lots and associated land use</v>
      </c>
      <c r="F72" s="16" t="str">
        <f>[1]Issued!H71</f>
        <v>Combined subdivision and land use consent</v>
      </c>
      <c r="G72" s="16" t="str">
        <f>[1]Issued!K71</f>
        <v>Residential Suburban Density Transition zone</v>
      </c>
      <c r="H72" s="16" t="str">
        <f>[1]Issued!I71</f>
        <v>Granted</v>
      </c>
      <c r="I72" s="16" t="str">
        <f>[1]Issued!L71</f>
        <v>St Albans</v>
      </c>
      <c r="J72" s="16" t="str">
        <f>[1]Issued!M71</f>
        <v>Innes</v>
      </c>
    </row>
    <row r="73" spans="1:10" ht="24" x14ac:dyDescent="0.2">
      <c r="A73" s="16" t="str">
        <f>[1]Issued!B72</f>
        <v>RMA/2024/2258</v>
      </c>
      <c r="B73" s="17">
        <f>[1]Issued!J72</f>
        <v>45545</v>
      </c>
      <c r="C73" s="16" t="str">
        <f>[1]Issued!D72</f>
        <v>6 Packers Lane Belfast</v>
      </c>
      <c r="D73" s="16" t="str">
        <f>[1]Issued!E72</f>
        <v>AG And LM McCarthy Limited</v>
      </c>
      <c r="E73" s="16" t="str">
        <f>[1]Issued!F72</f>
        <v>Construct residential dwelling with attached garage</v>
      </c>
      <c r="F73" s="16" t="str">
        <f>[1]Issued!H72</f>
        <v>Land use consent</v>
      </c>
      <c r="G73" s="16" t="str">
        <f>[1]Issued!K72</f>
        <v>Residential New Neighbourhood zone</v>
      </c>
      <c r="H73" s="16" t="str">
        <f>[1]Issued!I72</f>
        <v>Granted</v>
      </c>
      <c r="I73" s="16" t="str">
        <f>[1]Issued!L72</f>
        <v>Belfast</v>
      </c>
      <c r="J73" s="16" t="str">
        <f>[1]Issued!M72</f>
        <v>Harewood</v>
      </c>
    </row>
    <row r="74" spans="1:10" ht="24" x14ac:dyDescent="0.2">
      <c r="A74" s="16" t="str">
        <f>[1]Issued!B73</f>
        <v>RMA/2024/344</v>
      </c>
      <c r="B74" s="17">
        <f>[1]Issued!J73</f>
        <v>45546</v>
      </c>
      <c r="C74" s="16" t="str">
        <f>[1]Issued!D73</f>
        <v>76 Garlands Road Woolston</v>
      </c>
      <c r="D74" s="16" t="str">
        <f>[1]Issued!E73</f>
        <v>Barker &amp; Associates Limited, Bunnings Limited</v>
      </c>
      <c r="E74" s="16" t="str">
        <f>[1]Issued!F73</f>
        <v>Extension of the lapse date of RMA/2019/1159 by five years</v>
      </c>
      <c r="F74" s="16" t="e">
        <f>[1]Issued!H73</f>
        <v>#N/A</v>
      </c>
      <c r="G74" s="16" t="str">
        <f>[1]Issued!K73</f>
        <v>Industrial General zone</v>
      </c>
      <c r="H74" s="16" t="str">
        <f>[1]Issued!I73</f>
        <v>Granted</v>
      </c>
      <c r="I74" s="16" t="str">
        <f>[1]Issued!L73</f>
        <v>Woolston</v>
      </c>
      <c r="J74" s="16" t="str">
        <f>[1]Issued!M73</f>
        <v>Linwood</v>
      </c>
    </row>
    <row r="75" spans="1:10" ht="24" x14ac:dyDescent="0.2">
      <c r="A75" s="16" t="str">
        <f>[1]Issued!B74</f>
        <v>RMA/2024/1597</v>
      </c>
      <c r="B75" s="17">
        <f>[1]Issued!J74</f>
        <v>45546</v>
      </c>
      <c r="C75" s="16" t="str">
        <f>[1]Issued!D74</f>
        <v>45 Cranford Street St Albans</v>
      </c>
      <c r="D75" s="16" t="str">
        <f>[1]Issued!E74</f>
        <v>Novo Group Limited, The Annabel Black Trust</v>
      </c>
      <c r="E75" s="16" t="str">
        <f>[1]Issued!F74</f>
        <v>Construct residential dwelling two units</v>
      </c>
      <c r="F75" s="16" t="str">
        <f>[1]Issued!H74</f>
        <v>Land use consent</v>
      </c>
      <c r="G75" s="16" t="str">
        <f>[1]Issued!K74</f>
        <v>Residential Suburban Density Transition zone</v>
      </c>
      <c r="H75" s="16" t="str">
        <f>[1]Issued!I74</f>
        <v>Granted</v>
      </c>
      <c r="I75" s="16" t="str">
        <f>[1]Issued!L74</f>
        <v>St Albans</v>
      </c>
      <c r="J75" s="16" t="str">
        <f>[1]Issued!M74</f>
        <v>Innes</v>
      </c>
    </row>
    <row r="76" spans="1:10" ht="24" x14ac:dyDescent="0.2">
      <c r="A76" s="16" t="str">
        <f>[1]Issued!B75</f>
        <v>RMA/2024/1938</v>
      </c>
      <c r="B76" s="17">
        <f>[1]Issued!J75</f>
        <v>45546</v>
      </c>
      <c r="C76" s="16" t="str">
        <f>[1]Issued!D75</f>
        <v>12 Whareora Terrace Cashmere</v>
      </c>
      <c r="D76" s="16" t="str">
        <f>[1]Issued!E75</f>
        <v>Allan Trotter Keast, Helen Jane Keast, Meta Architects Limited</v>
      </c>
      <c r="E76" s="16" t="str">
        <f>[1]Issued!F75</f>
        <v>Change of condition(s) to land use consent RMA/2020/1141</v>
      </c>
      <c r="F76" s="16" t="str">
        <f>[1]Issued!H75</f>
        <v>s127 Change / cancellation of conditions</v>
      </c>
      <c r="G76" s="16" t="str">
        <f>[1]Issued!K75</f>
        <v>Residential Hills zone</v>
      </c>
      <c r="H76" s="16" t="str">
        <f>[1]Issued!I75</f>
        <v>Granted</v>
      </c>
      <c r="I76" s="16" t="str">
        <f>[1]Issued!L75</f>
        <v>Cashmere</v>
      </c>
      <c r="J76" s="16" t="str">
        <f>[1]Issued!M75</f>
        <v>Cashmere</v>
      </c>
    </row>
    <row r="77" spans="1:10" ht="24" x14ac:dyDescent="0.2">
      <c r="A77" s="16" t="str">
        <f>[1]Issued!B76</f>
        <v>RMA/2024/2019</v>
      </c>
      <c r="B77" s="17">
        <f>[1]Issued!J76</f>
        <v>45546</v>
      </c>
      <c r="C77" s="16" t="str">
        <f>[1]Issued!D76</f>
        <v>10 Simeon Street Spreydon</v>
      </c>
      <c r="D77" s="16" t="str">
        <f>[1]Issued!E76</f>
        <v>Novo Group Limited, TX Developments Limited</v>
      </c>
      <c r="E77" s="16" t="str">
        <f>[1]Issued!F76</f>
        <v>Multi-Unit residential complex - six, two-storey residential units</v>
      </c>
      <c r="F77" s="16" t="str">
        <f>[1]Issued!H76</f>
        <v>Land use consent</v>
      </c>
      <c r="G77" s="16" t="str">
        <f>[1]Issued!K76</f>
        <v>Residential Suburban Density Transition zone</v>
      </c>
      <c r="H77" s="16" t="str">
        <f>[1]Issued!I76</f>
        <v>Granted</v>
      </c>
      <c r="I77" s="16" t="str">
        <f>[1]Issued!L76</f>
        <v>Spreydon</v>
      </c>
      <c r="J77" s="16" t="str">
        <f>[1]Issued!M76</f>
        <v>Spreydon</v>
      </c>
    </row>
    <row r="78" spans="1:10" ht="36" x14ac:dyDescent="0.2">
      <c r="A78" s="16" t="str">
        <f>[1]Issued!B77</f>
        <v>RMA/2024/2068</v>
      </c>
      <c r="B78" s="17">
        <f>[1]Issued!J77</f>
        <v>45546</v>
      </c>
      <c r="C78" s="16" t="str">
        <f>[1]Issued!D77</f>
        <v>18A Rapaki Drive Lyttelton</v>
      </c>
      <c r="D78" s="16" t="str">
        <f>[1]Issued!E77</f>
        <v>Planz Consultants Limited, Te Hapu o Ngati Wheke Inc, Timothy James Joll</v>
      </c>
      <c r="E78" s="16" t="str">
        <f>[1]Issued!F77</f>
        <v>Construct replacement office building and storage shed  and associated parking landscaping and retaining wall</v>
      </c>
      <c r="F78" s="16" t="str">
        <f>[1]Issued!H77</f>
        <v>Land use consent</v>
      </c>
      <c r="G78" s="16" t="str">
        <f>[1]Issued!K77</f>
        <v>Papakaianga/Kainga Nohoanga</v>
      </c>
      <c r="H78" s="16" t="str">
        <f>[1]Issued!I77</f>
        <v>Granted</v>
      </c>
      <c r="I78" s="16" t="str">
        <f>[1]Issued!L77</f>
        <v>Lyttelton</v>
      </c>
      <c r="J78" s="16" t="str">
        <f>[1]Issued!M77</f>
        <v>Banks Peninsula</v>
      </c>
    </row>
    <row r="79" spans="1:10" ht="36" x14ac:dyDescent="0.2">
      <c r="A79" s="16" t="str">
        <f>[1]Issued!B78</f>
        <v>RMA/2024/2101</v>
      </c>
      <c r="B79" s="17">
        <f>[1]Issued!J78</f>
        <v>45546</v>
      </c>
      <c r="C79" s="16" t="str">
        <f>[1]Issued!D78</f>
        <v>274 Marine Drive Diamond Harbour</v>
      </c>
      <c r="D79" s="16" t="str">
        <f>[1]Issued!E78</f>
        <v>Amanda Jane Page, Mac Architecture Limited</v>
      </c>
      <c r="E79" s="16" t="str">
        <f>[1]Issued!F78</f>
        <v>Construction on new residential dwelling, minor residential unit, carport structure and associated earthworks.</v>
      </c>
      <c r="F79" s="16" t="str">
        <f>[1]Issued!H78</f>
        <v>Land use consent</v>
      </c>
      <c r="G79" s="16" t="str">
        <f>[1]Issued!K78</f>
        <v>Residential Small Settlement zone</v>
      </c>
      <c r="H79" s="16" t="str">
        <f>[1]Issued!I78</f>
        <v>Granted</v>
      </c>
      <c r="I79" s="16" t="str">
        <f>[1]Issued!L78</f>
        <v>Diamond Harbour</v>
      </c>
      <c r="J79" s="16" t="str">
        <f>[1]Issued!M78</f>
        <v>Banks Peninsula</v>
      </c>
    </row>
    <row r="80" spans="1:10" ht="24" x14ac:dyDescent="0.2">
      <c r="A80" s="16" t="str">
        <f>[1]Issued!B79</f>
        <v>RMA/2024/2111</v>
      </c>
      <c r="B80" s="17">
        <f>[1]Issued!J79</f>
        <v>45546</v>
      </c>
      <c r="C80" s="16" t="str">
        <f>[1]Issued!D79</f>
        <v>96 Willryan Avenue New Brighton</v>
      </c>
      <c r="D80" s="16" t="str">
        <f>[1]Issued!E79</f>
        <v>Design Workshop Limited, HF Homes Holdings Limited</v>
      </c>
      <c r="E80" s="16" t="str">
        <f>[1]Issued!F79</f>
        <v>Proposed new dwelling with attached carport and proposed garage with carport for existing dwelling</v>
      </c>
      <c r="F80" s="16" t="str">
        <f>[1]Issued!H79</f>
        <v>Land use consent</v>
      </c>
      <c r="G80" s="16" t="str">
        <f>[1]Issued!K79</f>
        <v>Residential Suburban zone</v>
      </c>
      <c r="H80" s="16" t="str">
        <f>[1]Issued!I79</f>
        <v>Granted</v>
      </c>
      <c r="I80" s="16" t="str">
        <f>[1]Issued!L79</f>
        <v>New Brighton</v>
      </c>
      <c r="J80" s="16" t="str">
        <f>[1]Issued!M79</f>
        <v>Coastal</v>
      </c>
    </row>
    <row r="81" spans="1:10" ht="36" x14ac:dyDescent="0.2">
      <c r="A81" s="16" t="str">
        <f>[1]Issued!B80</f>
        <v>RMA/2024/2139</v>
      </c>
      <c r="B81" s="17">
        <f>[1]Issued!J80</f>
        <v>45546</v>
      </c>
      <c r="C81" s="16" t="str">
        <f>[1]Issued!D80</f>
        <v>609 Avonhead Road Harewood</v>
      </c>
      <c r="D81" s="16" t="str">
        <f>[1]Issued!E80</f>
        <v>Christchurch International Airport Limited, Melanie Karen Foote, Resource Management Group Limited</v>
      </c>
      <c r="E81" s="16" t="str">
        <f>[1]Issued!F80</f>
        <v>CIAL Outline Plan Application: Freight Apron Extension</v>
      </c>
      <c r="F81" s="16" t="str">
        <f>[1]Issued!H80</f>
        <v>Outline plan</v>
      </c>
      <c r="G81" s="16" t="str">
        <f>[1]Issued!K80</f>
        <v>Specific Purpose (Airport) zone</v>
      </c>
      <c r="H81" s="16" t="str">
        <f>[1]Issued!I80</f>
        <v>Outline plan accepted</v>
      </c>
      <c r="I81" s="16" t="str">
        <f>[1]Issued!L80</f>
        <v>Harewood</v>
      </c>
      <c r="J81" s="16" t="str">
        <f>[1]Issued!M80</f>
        <v>Harewood</v>
      </c>
    </row>
    <row r="82" spans="1:10" ht="24" x14ac:dyDescent="0.2">
      <c r="A82" s="16" t="str">
        <f>[1]Issued!B81</f>
        <v>RMA/2024/2318</v>
      </c>
      <c r="B82" s="17">
        <f>[1]Issued!J81</f>
        <v>45546</v>
      </c>
      <c r="C82" s="16" t="str">
        <f>[1]Issued!D81</f>
        <v>13 Onuku Road Akaroa</v>
      </c>
      <c r="D82" s="16" t="str">
        <f>[1]Issued!E81</f>
        <v>Newton Heights Apartments Limited, Novo Group Limited</v>
      </c>
      <c r="E82" s="16" t="str">
        <f>[1]Issued!F81</f>
        <v>Change of conditions to land use consent RMA/2022/2619</v>
      </c>
      <c r="F82" s="16" t="str">
        <f>[1]Issued!H81</f>
        <v>s127 Change / cancellation of conditions</v>
      </c>
      <c r="G82" s="16" t="str">
        <f>[1]Issued!K81</f>
        <v>Residential Banks Peninsula zone</v>
      </c>
      <c r="H82" s="16" t="str">
        <f>[1]Issued!I81</f>
        <v>Granted</v>
      </c>
      <c r="I82" s="16" t="str">
        <f>[1]Issued!L81</f>
        <v>Akaroa</v>
      </c>
      <c r="J82" s="16" t="str">
        <f>[1]Issued!M81</f>
        <v>Banks Peninsula</v>
      </c>
    </row>
    <row r="83" spans="1:10" ht="24" x14ac:dyDescent="0.2">
      <c r="A83" s="16" t="str">
        <f>[1]Issued!B82</f>
        <v>RMA/2024/2395</v>
      </c>
      <c r="B83" s="17">
        <f>[1]Issued!J82</f>
        <v>45546</v>
      </c>
      <c r="C83" s="16" t="str">
        <f>[1]Issued!D82</f>
        <v>29 Dormer Street Papanui</v>
      </c>
      <c r="D83" s="16" t="str">
        <f>[1]Issued!E82</f>
        <v>John Bruce Heehan, Macalisters Trustees Limited, Rachel Margaret Heehan</v>
      </c>
      <c r="E83" s="16" t="str">
        <f>[1]Issued!F82</f>
        <v>To construct a garage</v>
      </c>
      <c r="F83" s="16" t="str">
        <f>[1]Issued!H82</f>
        <v>Land use consent</v>
      </c>
      <c r="G83" s="16" t="str">
        <f>[1]Issued!K82</f>
        <v>Residential Suburban zone</v>
      </c>
      <c r="H83" s="16" t="str">
        <f>[1]Issued!I82</f>
        <v>Granted</v>
      </c>
      <c r="I83" s="16" t="str">
        <f>[1]Issued!L82</f>
        <v>Papanui</v>
      </c>
      <c r="J83" s="16" t="str">
        <f>[1]Issued!M82</f>
        <v>Papanui</v>
      </c>
    </row>
    <row r="84" spans="1:10" ht="24" x14ac:dyDescent="0.2">
      <c r="A84" s="16" t="str">
        <f>[1]Issued!B83</f>
        <v>RMA/2024/2422</v>
      </c>
      <c r="B84" s="17">
        <f>[1]Issued!J83</f>
        <v>45546</v>
      </c>
      <c r="C84" s="16" t="str">
        <f>[1]Issued!D83</f>
        <v>3 Ada Wells Court Hei Hei</v>
      </c>
      <c r="D84" s="16" t="str">
        <f>[1]Issued!E83</f>
        <v>Annabel Haddow, Jayden Steen, Jennian Homes Canterbury Limited</v>
      </c>
      <c r="E84" s="16" t="str">
        <f>[1]Issued!F83</f>
        <v>Construct Residential Dwelling With Attached Garage</v>
      </c>
      <c r="F84" s="16" t="str">
        <f>[1]Issued!H83</f>
        <v>Land use consent</v>
      </c>
      <c r="G84" s="16" t="str">
        <f>[1]Issued!K83</f>
        <v>Residential New Neighbourhood zone</v>
      </c>
      <c r="H84" s="16" t="str">
        <f>[1]Issued!I83</f>
        <v>Granted</v>
      </c>
      <c r="I84" s="16" t="str">
        <f>[1]Issued!L83</f>
        <v>Hei Hei</v>
      </c>
      <c r="J84" s="16" t="str">
        <f>[1]Issued!M83</f>
        <v>Hornby</v>
      </c>
    </row>
    <row r="85" spans="1:10" ht="24" x14ac:dyDescent="0.2">
      <c r="A85" s="16" t="str">
        <f>[1]Issued!B85</f>
        <v>RMA/2024/2471</v>
      </c>
      <c r="B85" s="17">
        <f>[1]Issued!J85</f>
        <v>45546</v>
      </c>
      <c r="C85" s="16" t="str">
        <f>[1]Issued!D85</f>
        <v>12 Bill Hammond Drive Belfast</v>
      </c>
      <c r="D85" s="16" t="str">
        <f>[1]Issued!E85</f>
        <v>Mike Greer Homes Canterbury Limited, Novo Group Limited</v>
      </c>
      <c r="E85" s="16" t="str">
        <f>[1]Issued!F85</f>
        <v>Construct Two (2)  Residential dwellings with attached garages</v>
      </c>
      <c r="F85" s="16" t="str">
        <f>[1]Issued!H85</f>
        <v>Land use consent</v>
      </c>
      <c r="G85" s="16" t="str">
        <f>[1]Issued!K85</f>
        <v>Residential New Neighbourhood zone</v>
      </c>
      <c r="H85" s="16" t="str">
        <f>[1]Issued!I85</f>
        <v>Granted</v>
      </c>
      <c r="I85" s="16" t="str">
        <f>[1]Issued!L85</f>
        <v>Belfast</v>
      </c>
      <c r="J85" s="16" t="str">
        <f>[1]Issued!M85</f>
        <v>Harewood</v>
      </c>
    </row>
    <row r="86" spans="1:10" ht="24" x14ac:dyDescent="0.2">
      <c r="A86" s="16" t="str">
        <f>[1]Issued!B86</f>
        <v>RMA/2024/2485</v>
      </c>
      <c r="B86" s="17">
        <f>[1]Issued!J86</f>
        <v>45546</v>
      </c>
      <c r="C86" s="16" t="str">
        <f>[1]Issued!D86</f>
        <v>74 Sparks Road Hoon Hay</v>
      </c>
      <c r="D86" s="16" t="str">
        <f>[1]Issued!E86</f>
        <v>Nigella Investments Limited, Novo Group Limited</v>
      </c>
      <c r="E86" s="16" t="str">
        <f>[1]Issued!F86</f>
        <v>Change the use of six (6) OHP units into a multi-unit residential complex</v>
      </c>
      <c r="F86" s="16" t="str">
        <f>[1]Issued!H86</f>
        <v>Land use consent</v>
      </c>
      <c r="G86" s="16" t="str">
        <f>[1]Issued!K86</f>
        <v>Residential Suburban zone</v>
      </c>
      <c r="H86" s="16" t="str">
        <f>[1]Issued!I86</f>
        <v>Granted</v>
      </c>
      <c r="I86" s="16" t="str">
        <f>[1]Issued!L86</f>
        <v>Hoon Hay</v>
      </c>
      <c r="J86" s="16" t="str">
        <f>[1]Issued!M86</f>
        <v>Spreydon</v>
      </c>
    </row>
    <row r="87" spans="1:10" x14ac:dyDescent="0.2">
      <c r="A87" s="16" t="str">
        <f>[1]Issued!B87</f>
        <v>RMA/2024/2517</v>
      </c>
      <c r="B87" s="17">
        <f>[1]Issued!J87</f>
        <v>45546</v>
      </c>
      <c r="C87" s="16" t="str">
        <f>[1]Issued!D87</f>
        <v>243 Kennedys Bush Road Halswell</v>
      </c>
      <c r="D87" s="16" t="str">
        <f>[1]Issued!E87</f>
        <v>Fernanda Janeiro Romeo</v>
      </c>
      <c r="E87" s="16" t="str">
        <f>[1]Issued!F87</f>
        <v>Dwelling addition and renovations</v>
      </c>
      <c r="F87" s="16" t="str">
        <f>[1]Issued!H87</f>
        <v>Permitted boundary activity</v>
      </c>
      <c r="G87" s="16" t="str">
        <f>[1]Issued!K87</f>
        <v>Residential Large Lot zone</v>
      </c>
      <c r="H87" s="16" t="str">
        <f>[1]Issued!I87</f>
        <v>Activity permitted</v>
      </c>
      <c r="I87" s="16" t="str">
        <f>[1]Issued!L87</f>
        <v>Halswell</v>
      </c>
      <c r="J87" s="16" t="str">
        <f>[1]Issued!M87</f>
        <v>Halswell</v>
      </c>
    </row>
    <row r="88" spans="1:10" ht="24" x14ac:dyDescent="0.2">
      <c r="A88" s="16" t="str">
        <f>[1]Issued!B88</f>
        <v>RMA/2023/2960</v>
      </c>
      <c r="B88" s="17">
        <f>[1]Issued!J88</f>
        <v>45547</v>
      </c>
      <c r="C88" s="16" t="str">
        <f>[1]Issued!D88</f>
        <v>397 Marine Drive Diamond Harbour</v>
      </c>
      <c r="D88" s="16" t="str">
        <f>[1]Issued!E88</f>
        <v>Philippa Joyce Drayton</v>
      </c>
      <c r="E88" s="16" t="str">
        <f>[1]Issued!F88</f>
        <v>Construction of a carport and trailer park decking</v>
      </c>
      <c r="F88" s="16" t="str">
        <f>[1]Issued!H88</f>
        <v>Land use consent</v>
      </c>
      <c r="G88" s="16" t="str">
        <f>[1]Issued!K88</f>
        <v>Residential Small Settlement zone</v>
      </c>
      <c r="H88" s="16" t="str">
        <f>[1]Issued!I88</f>
        <v>Granted</v>
      </c>
      <c r="I88" s="16" t="str">
        <f>[1]Issued!L88</f>
        <v>Diamond Harbour</v>
      </c>
      <c r="J88" s="16" t="str">
        <f>[1]Issued!M88</f>
        <v>Banks Peninsula</v>
      </c>
    </row>
    <row r="89" spans="1:10" ht="36" x14ac:dyDescent="0.2">
      <c r="A89" s="16" t="str">
        <f>[1]Issued!B89</f>
        <v>RMA/2024/1927</v>
      </c>
      <c r="B89" s="17">
        <f>[1]Issued!J89</f>
        <v>45547</v>
      </c>
      <c r="C89" s="16" t="str">
        <f>[1]Issued!D89</f>
        <v>118 Milton Street Spreydon</v>
      </c>
      <c r="D89" s="16" t="str">
        <f>[1]Issued!E89</f>
        <v>Clark Fortune McDonald &amp; Associates, Joseph Peter Carey, Pounamu 2006 Limited</v>
      </c>
      <c r="E89" s="16" t="str">
        <f>[1]Issued!F89</f>
        <v>Subdivision - Fee Simple - Four Lots with associated land use</v>
      </c>
      <c r="F89" s="16" t="str">
        <f>[1]Issued!H89</f>
        <v>Combined subdivision and land use consent</v>
      </c>
      <c r="G89" s="16" t="str">
        <f>[1]Issued!K89</f>
        <v>Residential Suburban Density Transition zone</v>
      </c>
      <c r="H89" s="16" t="str">
        <f>[1]Issued!I89</f>
        <v>Granted</v>
      </c>
      <c r="I89" s="16" t="str">
        <f>[1]Issued!L89</f>
        <v>Spreydon</v>
      </c>
      <c r="J89" s="16" t="str">
        <f>[1]Issued!M89</f>
        <v>Cashmere</v>
      </c>
    </row>
    <row r="90" spans="1:10" ht="24" x14ac:dyDescent="0.2">
      <c r="A90" s="16" t="str">
        <f>[1]Issued!B90</f>
        <v>RMA/2024/2143</v>
      </c>
      <c r="B90" s="17">
        <f>[1]Issued!J90</f>
        <v>45547</v>
      </c>
      <c r="C90" s="16" t="str">
        <f>[1]Issued!D90</f>
        <v>11 Aruhe Road Hornby</v>
      </c>
      <c r="D90" s="16" t="str">
        <f>[1]Issued!E90</f>
        <v>Epoch ChCh Limited, Planz Consultants Limited</v>
      </c>
      <c r="E90" s="16" t="str">
        <f>[1]Issued!F90</f>
        <v>Construct an industrial warehouse with ancillary office</v>
      </c>
      <c r="F90" s="16" t="str">
        <f>[1]Issued!H90</f>
        <v>Land use consent</v>
      </c>
      <c r="G90" s="16" t="str">
        <f>[1]Issued!K90</f>
        <v>Industrial Heavy zone</v>
      </c>
      <c r="H90" s="16" t="str">
        <f>[1]Issued!I90</f>
        <v>Granted</v>
      </c>
      <c r="I90" s="16" t="str">
        <f>[1]Issued!L90</f>
        <v>Hornby</v>
      </c>
      <c r="J90" s="16" t="str">
        <f>[1]Issued!M90</f>
        <v>Hornby</v>
      </c>
    </row>
    <row r="91" spans="1:10" ht="36" x14ac:dyDescent="0.2">
      <c r="A91" s="16" t="str">
        <f>[1]Issued!B91</f>
        <v>RMA/2024/2172</v>
      </c>
      <c r="B91" s="17">
        <f>[1]Issued!J91</f>
        <v>45547</v>
      </c>
      <c r="C91" s="16" t="str">
        <f>[1]Issued!D91</f>
        <v>2 El Patron Lane Halswell</v>
      </c>
      <c r="D91" s="16" t="str">
        <f>[1]Issued!E91</f>
        <v>All Global Development Limited, Jason Jiaxun Bi</v>
      </c>
      <c r="E91" s="16" t="str">
        <f>[1]Issued!F91</f>
        <v>New Residential Duplex with attached garages</v>
      </c>
      <c r="F91" s="16" t="str">
        <f>[1]Issued!H91</f>
        <v>Land use consent</v>
      </c>
      <c r="G91" s="16" t="str">
        <f>[1]Issued!K91</f>
        <v>Commercial Core zone, Residential New Neighbourhood zone</v>
      </c>
      <c r="H91" s="16" t="str">
        <f>[1]Issued!I91</f>
        <v>Granted</v>
      </c>
      <c r="I91" s="16" t="str">
        <f>[1]Issued!L91</f>
        <v>Halswell</v>
      </c>
      <c r="J91" s="16" t="str">
        <f>[1]Issued!M91</f>
        <v>Halswell</v>
      </c>
    </row>
    <row r="92" spans="1:10" ht="36" x14ac:dyDescent="0.2">
      <c r="A92" s="16" t="str">
        <f>[1]Issued!B92</f>
        <v>RMA/2024/2300</v>
      </c>
      <c r="B92" s="17">
        <f>[1]Issued!J92</f>
        <v>45547</v>
      </c>
      <c r="C92" s="16" t="str">
        <f>[1]Issued!D92</f>
        <v>1/76 Cranford Street St Albans</v>
      </c>
      <c r="D92" s="16" t="str">
        <f>[1]Issued!E92</f>
        <v>76 Cranford Street Limited, ELRICK &amp; CO LIMITED</v>
      </c>
      <c r="E92" s="16" t="str">
        <f>[1]Issued!F92</f>
        <v>Subdivision - Fee simple - 8 lots with land use</v>
      </c>
      <c r="F92" s="16" t="str">
        <f>[1]Issued!H92</f>
        <v>Combined subdivision and land use consent</v>
      </c>
      <c r="G92" s="16" t="str">
        <f>[1]Issued!K92</f>
        <v>Residential Suburban zone, Residential Suburban Density Transition zone</v>
      </c>
      <c r="H92" s="16" t="str">
        <f>[1]Issued!I92</f>
        <v>Granted</v>
      </c>
      <c r="I92" s="16" t="str">
        <f>[1]Issued!L92</f>
        <v>St Albans</v>
      </c>
      <c r="J92" s="16" t="str">
        <f>[1]Issued!M92</f>
        <v>Innes</v>
      </c>
    </row>
    <row r="93" spans="1:10" ht="24" x14ac:dyDescent="0.2">
      <c r="A93" s="16" t="str">
        <f>[1]Issued!B93</f>
        <v>RMA/2024/2336</v>
      </c>
      <c r="B93" s="17">
        <f>[1]Issued!J93</f>
        <v>45547</v>
      </c>
      <c r="C93" s="16" t="str">
        <f>[1]Issued!D93</f>
        <v>34 Studholme Street Somerfield</v>
      </c>
      <c r="D93" s="16" t="str">
        <f>[1]Issued!E93</f>
        <v>Davie Lovell-Smith Limited, Malcolm Scott Aldridge, Sandra Kaye Aldridge</v>
      </c>
      <c r="E93" s="16" t="str">
        <f>[1]Issued!F93</f>
        <v>Subdivision - Fee simple - Two lots and associated land use</v>
      </c>
      <c r="F93" s="16" t="str">
        <f>[1]Issued!H93</f>
        <v>Combined subdivision and land use consent</v>
      </c>
      <c r="G93" s="16" t="str">
        <f>[1]Issued!K93</f>
        <v>Residential Suburban zone</v>
      </c>
      <c r="H93" s="16" t="str">
        <f>[1]Issued!I93</f>
        <v>Granted</v>
      </c>
      <c r="I93" s="16" t="str">
        <f>[1]Issued!L93</f>
        <v>Somerfield</v>
      </c>
      <c r="J93" s="16" t="str">
        <f>[1]Issued!M93</f>
        <v>Cashmere</v>
      </c>
    </row>
    <row r="94" spans="1:10" ht="24" x14ac:dyDescent="0.2">
      <c r="A94" s="16" t="str">
        <f>[1]Issued!B94</f>
        <v>RMA/2024/2349</v>
      </c>
      <c r="B94" s="17">
        <f>[1]Issued!J94</f>
        <v>45547</v>
      </c>
      <c r="C94" s="16" t="str">
        <f>[1]Issued!D94</f>
        <v>7 McKerrow Street Burwood</v>
      </c>
      <c r="D94" s="16" t="str">
        <f>[1]Issued!E94</f>
        <v>CAPTURE LAND LIMITED, Johnathan Charles Sharpe</v>
      </c>
      <c r="E94" s="16" t="str">
        <f>[1]Issued!F94</f>
        <v>Subdivision - Fee Simple - Two Lots</v>
      </c>
      <c r="F94" s="16" t="str">
        <f>[1]Issued!H94</f>
        <v>Subdivision consent</v>
      </c>
      <c r="G94" s="16" t="str">
        <f>[1]Issued!K94</f>
        <v>Residential New Neighbourhood zone</v>
      </c>
      <c r="H94" s="16" t="str">
        <f>[1]Issued!I94</f>
        <v>Granted</v>
      </c>
      <c r="I94" s="16" t="str">
        <f>[1]Issued!L94</f>
        <v>Burwood</v>
      </c>
      <c r="J94" s="16" t="str">
        <f>[1]Issued!M94</f>
        <v>Burwood</v>
      </c>
    </row>
    <row r="95" spans="1:10" x14ac:dyDescent="0.2">
      <c r="A95" s="16" t="str">
        <f>[1]Issued!B95</f>
        <v>RMA/2024/2407</v>
      </c>
      <c r="B95" s="17">
        <f>[1]Issued!J95</f>
        <v>45547</v>
      </c>
      <c r="C95" s="16" t="str">
        <f>[1]Issued!D95</f>
        <v>50 Paparoa Street Papanui</v>
      </c>
      <c r="D95" s="16" t="str">
        <f>[1]Issued!E95</f>
        <v>Benjamin Piers Wilson, Bermuda Pools</v>
      </c>
      <c r="E95" s="16" t="str">
        <f>[1]Issued!F95</f>
        <v>Earthworks - Install an in-ground swimming pool</v>
      </c>
      <c r="F95" s="16" t="str">
        <f>[1]Issued!H95</f>
        <v>Land use consent</v>
      </c>
      <c r="G95" s="16" t="str">
        <f>[1]Issued!K95</f>
        <v>Residential Suburban zone</v>
      </c>
      <c r="H95" s="16" t="str">
        <f>[1]Issued!I95</f>
        <v>Granted</v>
      </c>
      <c r="I95" s="16" t="str">
        <f>[1]Issued!L95</f>
        <v>Papanui</v>
      </c>
      <c r="J95" s="16" t="str">
        <f>[1]Issued!M95</f>
        <v>Papanui</v>
      </c>
    </row>
    <row r="96" spans="1:10" ht="36" x14ac:dyDescent="0.2">
      <c r="A96" s="16" t="str">
        <f>[1]Issued!B96</f>
        <v>RMA/2024/2415</v>
      </c>
      <c r="B96" s="17">
        <f>[1]Issued!J96</f>
        <v>45547</v>
      </c>
      <c r="C96" s="16" t="str">
        <f>[1]Issued!D96</f>
        <v>89 Breens Road Bishopdale</v>
      </c>
      <c r="D96" s="16" t="str">
        <f>[1]Issued!E96</f>
        <v>Breens Intermediate School PTA, Ministry Of Education, PXA Limited</v>
      </c>
      <c r="E96" s="16" t="str">
        <f>[1]Issued!F96</f>
        <v>Alterations &amp; additions to buildings block 1 (administration), block 6 (hall) and block 7 (learning support) of Breens Intermediate School</v>
      </c>
      <c r="F96" s="16" t="str">
        <f>[1]Issued!H96</f>
        <v>Outline plan waiver</v>
      </c>
      <c r="G96" s="16" t="str">
        <f>[1]Issued!K96</f>
        <v>Specific Purpose (School) zone</v>
      </c>
      <c r="H96" s="16" t="str">
        <f>[1]Issued!I96</f>
        <v>Granted</v>
      </c>
      <c r="I96" s="16" t="str">
        <f>[1]Issued!L96</f>
        <v>Bishopdale</v>
      </c>
      <c r="J96" s="16" t="str">
        <f>[1]Issued!M96</f>
        <v>Harewood</v>
      </c>
    </row>
    <row r="97" spans="1:10" ht="24" x14ac:dyDescent="0.2">
      <c r="A97" s="16" t="str">
        <f>[1]Issued!B97</f>
        <v>RMA/2024/2466</v>
      </c>
      <c r="B97" s="17">
        <f>[1]Issued!J97</f>
        <v>45547</v>
      </c>
      <c r="C97" s="16" t="str">
        <f>[1]Issued!D97</f>
        <v>220 Harewood Road Bishopdale</v>
      </c>
      <c r="D97" s="16" t="str">
        <f>[1]Issued!E97</f>
        <v>Alex Li</v>
      </c>
      <c r="E97" s="16" t="str">
        <f>[1]Issued!F97</f>
        <v>Change of Conditions to RMA/2023/2452</v>
      </c>
      <c r="F97" s="16" t="str">
        <f>[1]Issued!H97</f>
        <v>s127 Change / cancellation of conditions</v>
      </c>
      <c r="G97" s="16" t="str">
        <f>[1]Issued!K97</f>
        <v>Residential Suburban zone</v>
      </c>
      <c r="H97" s="16" t="str">
        <f>[1]Issued!I97</f>
        <v>Granted</v>
      </c>
      <c r="I97" s="16" t="str">
        <f>[1]Issued!L97</f>
        <v>Bishopdale</v>
      </c>
      <c r="J97" s="16" t="str">
        <f>[1]Issued!M97</f>
        <v>Harewood</v>
      </c>
    </row>
    <row r="98" spans="1:10" ht="24" x14ac:dyDescent="0.2">
      <c r="A98" s="16" t="str">
        <f>[1]Issued!B99</f>
        <v>RMA/2024/2032</v>
      </c>
      <c r="B98" s="17">
        <f>[1]Issued!J99</f>
        <v>45548</v>
      </c>
      <c r="C98" s="16" t="str">
        <f>[1]Issued!D99</f>
        <v>10 Riroriro Lane Halswell</v>
      </c>
      <c r="D98" s="16" t="str">
        <f>[1]Issued!E99</f>
        <v>Novo Group Limited, Wendelborn Property Limited</v>
      </c>
      <c r="E98" s="16" t="str">
        <f>[1]Issued!F99</f>
        <v>Change of condition(s) to land use consent RMA/2023/2519</v>
      </c>
      <c r="F98" s="16" t="str">
        <f>[1]Issued!H99</f>
        <v>s127 Change / cancellation of conditions</v>
      </c>
      <c r="G98" s="16" t="str">
        <f>[1]Issued!K99</f>
        <v>Residential New Neighbourhood zone</v>
      </c>
      <c r="H98" s="16" t="str">
        <f>[1]Issued!I99</f>
        <v>Granted</v>
      </c>
      <c r="I98" s="16" t="str">
        <f>[1]Issued!L99</f>
        <v>Halswell</v>
      </c>
      <c r="J98" s="16" t="str">
        <f>[1]Issued!M99</f>
        <v>Halswell</v>
      </c>
    </row>
    <row r="99" spans="1:10" ht="24" x14ac:dyDescent="0.2">
      <c r="A99" s="16" t="str">
        <f>[1]Issued!B100</f>
        <v>RMA/2024/2272</v>
      </c>
      <c r="B99" s="17">
        <f>[1]Issued!J100</f>
        <v>45548</v>
      </c>
      <c r="C99" s="16" t="str">
        <f>[1]Issued!D100</f>
        <v>402 Halswell Junction Road Halswell</v>
      </c>
      <c r="D99" s="16" t="str">
        <f>[1]Issued!E100</f>
        <v>Kamahi Planning &amp; Developments Ltd, Pegasus Property Limited</v>
      </c>
      <c r="E99" s="16" t="str">
        <f>[1]Issued!F100</f>
        <v>Change of Conditions to RMA/2022/3485</v>
      </c>
      <c r="F99" s="16" t="str">
        <f>[1]Issued!H100</f>
        <v>s127 Change / cancellation of conditions</v>
      </c>
      <c r="G99" s="16" t="str">
        <f>[1]Issued!K100</f>
        <v>Industrial Park zone</v>
      </c>
      <c r="H99" s="16" t="str">
        <f>[1]Issued!I100</f>
        <v>Granted</v>
      </c>
      <c r="I99" s="16" t="str">
        <f>[1]Issued!L100</f>
        <v>Halswell</v>
      </c>
      <c r="J99" s="16" t="str">
        <f>[1]Issued!M100</f>
        <v>Halswell</v>
      </c>
    </row>
    <row r="100" spans="1:10" ht="24" x14ac:dyDescent="0.2">
      <c r="A100" s="16" t="str">
        <f>[1]Issued!B101</f>
        <v>RMA/2024/2305</v>
      </c>
      <c r="B100" s="17">
        <f>[1]Issued!J101</f>
        <v>45548</v>
      </c>
      <c r="C100" s="16" t="str">
        <f>[1]Issued!D101</f>
        <v>40 Shirley Road Richmond</v>
      </c>
      <c r="D100" s="16" t="str">
        <f>[1]Issued!E101</f>
        <v>ELRICK &amp; CO LIMITED, Mask Shirley Limited</v>
      </c>
      <c r="E100" s="16" t="str">
        <f>[1]Issued!F101</f>
        <v>To construct six, two storey residential units</v>
      </c>
      <c r="F100" s="16" t="str">
        <f>[1]Issued!H101</f>
        <v>Land use consent</v>
      </c>
      <c r="G100" s="16" t="str">
        <f>[1]Issued!K101</f>
        <v>Residential Medium Density zone</v>
      </c>
      <c r="H100" s="16" t="str">
        <f>[1]Issued!I101</f>
        <v>Granted</v>
      </c>
      <c r="I100" s="16" t="str">
        <f>[1]Issued!L101</f>
        <v>Richmond</v>
      </c>
      <c r="J100" s="16" t="str">
        <f>[1]Issued!M101</f>
        <v>Central</v>
      </c>
    </row>
    <row r="101" spans="1:10" ht="24" x14ac:dyDescent="0.2">
      <c r="A101" s="16" t="str">
        <f>[1]Issued!B102</f>
        <v>RMA/2024/2332</v>
      </c>
      <c r="B101" s="17">
        <f>[1]Issued!J102</f>
        <v>45548</v>
      </c>
      <c r="C101" s="16" t="str">
        <f>[1]Issued!D102</f>
        <v>199 Grahams Road Burnside</v>
      </c>
      <c r="D101" s="16" t="str">
        <f>[1]Issued!E102</f>
        <v>Gareth Rhys Carter, Lee Phillip Allnutt</v>
      </c>
      <c r="E101" s="16" t="str">
        <f>[1]Issued!F102</f>
        <v>Demolition of existing garage &amp; construction of a new workshop/garage</v>
      </c>
      <c r="F101" s="16" t="str">
        <f>[1]Issued!H102</f>
        <v>Land use consent</v>
      </c>
      <c r="G101" s="16" t="str">
        <f>[1]Issued!K102</f>
        <v>Residential Suburban zone</v>
      </c>
      <c r="H101" s="16" t="str">
        <f>[1]Issued!I102</f>
        <v>Granted</v>
      </c>
      <c r="I101" s="16" t="str">
        <f>[1]Issued!L102</f>
        <v>Burnside</v>
      </c>
      <c r="J101" s="16" t="str">
        <f>[1]Issued!M102</f>
        <v>Waimairi</v>
      </c>
    </row>
    <row r="102" spans="1:10" ht="24" x14ac:dyDescent="0.2">
      <c r="A102" s="16" t="str">
        <f>[1]Issued!B103</f>
        <v>RMA/2024/2360</v>
      </c>
      <c r="B102" s="17">
        <f>[1]Issued!J103</f>
        <v>45548</v>
      </c>
      <c r="C102" s="16" t="str">
        <f>[1]Issued!D103</f>
        <v>17 Harrow Street Linwood</v>
      </c>
      <c r="D102" s="16" t="str">
        <f>[1]Issued!E103</f>
        <v>Mike Greer Homes Canterbury Limited, Novo Group Limited</v>
      </c>
      <c r="E102" s="16" t="str">
        <f>[1]Issued!F103</f>
        <v>To establish two attached two-storey residential units</v>
      </c>
      <c r="F102" s="16" t="str">
        <f>[1]Issued!H103</f>
        <v>Land use consent</v>
      </c>
      <c r="G102" s="16" t="str">
        <f>[1]Issued!K103</f>
        <v>Residential Medium Density zone</v>
      </c>
      <c r="H102" s="16" t="str">
        <f>[1]Issued!I103</f>
        <v>Granted</v>
      </c>
      <c r="I102" s="16" t="str">
        <f>[1]Issued!L103</f>
        <v>Linwood</v>
      </c>
      <c r="J102" s="16" t="str">
        <f>[1]Issued!M103</f>
        <v>Central</v>
      </c>
    </row>
    <row r="103" spans="1:10" ht="24" x14ac:dyDescent="0.2">
      <c r="A103" s="16" t="str">
        <f>[1]Issued!B104</f>
        <v>RMA/2024/2357</v>
      </c>
      <c r="B103" s="17">
        <f>[1]Issued!J104</f>
        <v>45548</v>
      </c>
      <c r="C103" s="16" t="str">
        <f>[1]Issued!D104</f>
        <v>75 Ferry Road Central City</v>
      </c>
      <c r="D103" s="16" t="str">
        <f>[1]Issued!E104</f>
        <v>Faction Limited, Williams Corporation Limited</v>
      </c>
      <c r="E103" s="16" t="str">
        <f>[1]Issued!F104</f>
        <v>Subdivision - Fee simple - 26 lots</v>
      </c>
      <c r="F103" s="16" t="str">
        <f>[1]Issued!H104</f>
        <v>Subdivision consent</v>
      </c>
      <c r="G103" s="16" t="str">
        <f>[1]Issued!K104</f>
        <v>Commercial Central City Mixed Use zone</v>
      </c>
      <c r="H103" s="16" t="str">
        <f>[1]Issued!I104</f>
        <v>Granted</v>
      </c>
      <c r="I103" s="16" t="str">
        <f>[1]Issued!L104</f>
        <v>Central City</v>
      </c>
      <c r="J103" s="16" t="str">
        <f>[1]Issued!M104</f>
        <v>Central</v>
      </c>
    </row>
    <row r="104" spans="1:10" ht="24" x14ac:dyDescent="0.2">
      <c r="A104" s="16" t="str">
        <f>[1]Issued!B105</f>
        <v>RMA/2024/2364</v>
      </c>
      <c r="B104" s="17">
        <f>[1]Issued!J105</f>
        <v>45548</v>
      </c>
      <c r="C104" s="16" t="str">
        <f>[1]Issued!D105</f>
        <v>63 Harrow Street Linwood</v>
      </c>
      <c r="D104" s="16" t="str">
        <f>[1]Issued!E105</f>
        <v>Boyuan Zhao, JF Trading Limited</v>
      </c>
      <c r="E104" s="16" t="str">
        <f>[1]Issued!F105</f>
        <v>Change of Conditions to RMA/2024/1524</v>
      </c>
      <c r="F104" s="16" t="str">
        <f>[1]Issued!H105</f>
        <v>s127 Change / cancellation of conditions</v>
      </c>
      <c r="G104" s="16" t="str">
        <f>[1]Issued!K105</f>
        <v>Residential Suburban Density Transition zone</v>
      </c>
      <c r="H104" s="16" t="str">
        <f>[1]Issued!I105</f>
        <v>Granted</v>
      </c>
      <c r="I104" s="16" t="str">
        <f>[1]Issued!L105</f>
        <v>Linwood</v>
      </c>
      <c r="J104" s="16" t="str">
        <f>[1]Issued!M105</f>
        <v>Central</v>
      </c>
    </row>
    <row r="105" spans="1:10" ht="36" x14ac:dyDescent="0.2">
      <c r="A105" s="16" t="str">
        <f>[1]Issued!B106</f>
        <v>RMA/2024/2421</v>
      </c>
      <c r="B105" s="17">
        <f>[1]Issued!J106</f>
        <v>45548</v>
      </c>
      <c r="C105" s="16" t="str">
        <f>[1]Issued!D106</f>
        <v>1 Shaftesbury Street Avonhead</v>
      </c>
      <c r="D105" s="16" t="str">
        <f>[1]Issued!E106</f>
        <v>Baseline Group Limited, Gaolong Liu</v>
      </c>
      <c r="E105" s="16" t="str">
        <f>[1]Issued!F106</f>
        <v>Conversion of two older person's housing units to a Multi-Unit 
Residential Complex</v>
      </c>
      <c r="F105" s="16" t="str">
        <f>[1]Issued!H106</f>
        <v>Land use consent</v>
      </c>
      <c r="G105" s="16" t="str">
        <f>[1]Issued!K106</f>
        <v>Residential Suburban zone</v>
      </c>
      <c r="H105" s="16" t="str">
        <f>[1]Issued!I106</f>
        <v>Granted</v>
      </c>
      <c r="I105" s="16" t="str">
        <f>[1]Issued!L106</f>
        <v>Avonhead</v>
      </c>
      <c r="J105" s="16" t="str">
        <f>[1]Issued!M106</f>
        <v>Waimairi</v>
      </c>
    </row>
    <row r="106" spans="1:10" ht="24" x14ac:dyDescent="0.2">
      <c r="A106" s="16" t="str">
        <f>[1]Issued!B107</f>
        <v>RMA/2024/2502</v>
      </c>
      <c r="B106" s="17">
        <f>[1]Issued!J107</f>
        <v>45548</v>
      </c>
      <c r="C106" s="16" t="str">
        <f>[1]Issued!D107</f>
        <v>23 Hunia Place Hei Hei</v>
      </c>
      <c r="D106" s="16" t="str">
        <f>[1]Issued!E107</f>
        <v>Munishwar  Gurung, NDM Construction Limited</v>
      </c>
      <c r="E106" s="16" t="str">
        <f>[1]Issued!F107</f>
        <v>New residential dwelling with attached garage - 98432</v>
      </c>
      <c r="F106" s="16" t="str">
        <f>[1]Issued!H107</f>
        <v>Land use consent</v>
      </c>
      <c r="G106" s="16" t="str">
        <f>[1]Issued!K107</f>
        <v>Residential New Neighbourhood zone</v>
      </c>
      <c r="H106" s="16" t="str">
        <f>[1]Issued!I107</f>
        <v>Granted</v>
      </c>
      <c r="I106" s="16" t="str">
        <f>[1]Issued!L107</f>
        <v>Hei Hei</v>
      </c>
      <c r="J106" s="16" t="str">
        <f>[1]Issued!M107</f>
        <v>Hornby</v>
      </c>
    </row>
    <row r="107" spans="1:10" ht="24" x14ac:dyDescent="0.2">
      <c r="A107" s="16" t="str">
        <f>[1]Issued!B108</f>
        <v>RMA/2024/2516</v>
      </c>
      <c r="B107" s="17">
        <f>[1]Issued!J108</f>
        <v>45548</v>
      </c>
      <c r="C107" s="16" t="str">
        <f>[1]Issued!D108</f>
        <v>1 Hawthorne Street Papanui</v>
      </c>
      <c r="D107" s="16" t="str">
        <f>[1]Issued!E108</f>
        <v>Krush Architecture, Matthew Edgar Abbott</v>
      </c>
      <c r="E107" s="16" t="str">
        <f>[1]Issued!F108</f>
        <v>Alterations and additions to existing dwelling</v>
      </c>
      <c r="F107" s="16" t="str">
        <f>[1]Issued!H108</f>
        <v>Land use consent</v>
      </c>
      <c r="G107" s="16" t="str">
        <f>[1]Issued!K108</f>
        <v>Residential Suburban zone</v>
      </c>
      <c r="H107" s="16" t="str">
        <f>[1]Issued!I108</f>
        <v>Granted</v>
      </c>
      <c r="I107" s="16" t="str">
        <f>[1]Issued!L108</f>
        <v>Papanui</v>
      </c>
      <c r="J107" s="16" t="str">
        <f>[1]Issued!M108</f>
        <v>Fendalton</v>
      </c>
    </row>
    <row r="108" spans="1:10" ht="24" x14ac:dyDescent="0.2">
      <c r="A108" s="16" t="str">
        <f>[1]Issued!B109</f>
        <v>RMA/2024/1774</v>
      </c>
      <c r="B108" s="17">
        <f>[1]Issued!J109</f>
        <v>45551</v>
      </c>
      <c r="C108" s="16" t="str">
        <f>[1]Issued!D109</f>
        <v>1/18 Wharenui Road Upper Riccarton</v>
      </c>
      <c r="D108" s="16" t="str">
        <f>[1]Issued!E109</f>
        <v>New Zealand CCS Canterbury &amp; West Coast Incorporat</v>
      </c>
      <c r="E108" s="16" t="str">
        <f>[1]Issued!F109</f>
        <v>Short-Term visitor accommodation in a residential zone</v>
      </c>
      <c r="F108" s="16" t="str">
        <f>[1]Issued!H109</f>
        <v>Land use consent</v>
      </c>
      <c r="G108" s="16" t="str">
        <f>[1]Issued!K109</f>
        <v>Residential Suburban Density Transition zone</v>
      </c>
      <c r="H108" s="16" t="str">
        <f>[1]Issued!I109</f>
        <v>Granted</v>
      </c>
      <c r="I108" s="16" t="str">
        <f>[1]Issued!L109</f>
        <v>Upper Riccarton</v>
      </c>
      <c r="J108" s="16" t="str">
        <f>[1]Issued!M109</f>
        <v>Riccarton</v>
      </c>
    </row>
    <row r="109" spans="1:10" ht="24" x14ac:dyDescent="0.2">
      <c r="A109" s="16" t="str">
        <f>[1]Issued!B110</f>
        <v>RMA/2024/1871</v>
      </c>
      <c r="B109" s="17">
        <f>[1]Issued!J110</f>
        <v>45551</v>
      </c>
      <c r="C109" s="16" t="str">
        <f>[1]Issued!D110</f>
        <v>274 Papanui Road St Albans</v>
      </c>
      <c r="D109" s="16" t="str">
        <f>[1]Issued!E110</f>
        <v>Christchurch Eye Surgery Limited, RMG Limited</v>
      </c>
      <c r="E109" s="16" t="str">
        <f>[1]Issued!F110</f>
        <v>s127 Change Conditions to land use consent RMA/2012/808</v>
      </c>
      <c r="F109" s="16" t="str">
        <f>[1]Issued!H110</f>
        <v>s127 Change / cancellation of conditions</v>
      </c>
      <c r="G109" s="16" t="str">
        <f>[1]Issued!K110</f>
        <v>Residential Suburban zone</v>
      </c>
      <c r="H109" s="16" t="str">
        <f>[1]Issued!I110</f>
        <v>Granted</v>
      </c>
      <c r="I109" s="16" t="str">
        <f>[1]Issued!L110</f>
        <v>St Albans</v>
      </c>
      <c r="J109" s="16" t="str">
        <f>[1]Issued!M110</f>
        <v>Fendalton</v>
      </c>
    </row>
    <row r="110" spans="1:10" ht="24" x14ac:dyDescent="0.2">
      <c r="A110" s="16" t="str">
        <f>[1]Issued!B111</f>
        <v>RMA/2024/2167</v>
      </c>
      <c r="B110" s="17">
        <f>[1]Issued!J111</f>
        <v>45551</v>
      </c>
      <c r="C110" s="16" t="str">
        <f>[1]Issued!D111</f>
        <v>1 Lake Bryndwr Lane Burnside</v>
      </c>
      <c r="D110" s="16" t="str">
        <f>[1]Issued!E111</f>
        <v>Baseline Group Limited, Doncaster Holdings Limited</v>
      </c>
      <c r="E110" s="16" t="str">
        <f>[1]Issued!F111</f>
        <v>Virtual golf recreational facility within an industrial zone</v>
      </c>
      <c r="F110" s="16" t="str">
        <f>[1]Issued!H111</f>
        <v>Land use consent</v>
      </c>
      <c r="G110" s="16" t="str">
        <f>[1]Issued!K111</f>
        <v>Industrial General zone</v>
      </c>
      <c r="H110" s="16" t="str">
        <f>[1]Issued!I111</f>
        <v>Granted</v>
      </c>
      <c r="I110" s="16" t="str">
        <f>[1]Issued!L111</f>
        <v>Burnside</v>
      </c>
      <c r="J110" s="16" t="str">
        <f>[1]Issued!M111</f>
        <v>Waimairi</v>
      </c>
    </row>
    <row r="111" spans="1:10" ht="24" x14ac:dyDescent="0.2">
      <c r="A111" s="16" t="str">
        <f>[1]Issued!B112</f>
        <v>RMA/2024/2206</v>
      </c>
      <c r="B111" s="17">
        <f>[1]Issued!J112</f>
        <v>45551</v>
      </c>
      <c r="C111" s="16" t="str">
        <f>[1]Issued!D112</f>
        <v>73 Rahera Street Spreydon</v>
      </c>
      <c r="D111" s="16" t="str">
        <f>[1]Issued!E112</f>
        <v>Boutique Living Limited, Planning North Canterbury Limited</v>
      </c>
      <c r="E111" s="16" t="str">
        <f>[1]Issued!F112</f>
        <v>Subdivision - Fee Simple - Five Lots and associated land use</v>
      </c>
      <c r="F111" s="16" t="str">
        <f>[1]Issued!H112</f>
        <v>Combined subdivision and land use consent</v>
      </c>
      <c r="G111" s="16" t="str">
        <f>[1]Issued!K112</f>
        <v>Residential Suburban Density Transition zone</v>
      </c>
      <c r="H111" s="16" t="str">
        <f>[1]Issued!I112</f>
        <v>Granted</v>
      </c>
      <c r="I111" s="16" t="str">
        <f>[1]Issued!L112</f>
        <v>Spreydon</v>
      </c>
      <c r="J111" s="16" t="str">
        <f>[1]Issued!M112</f>
        <v>Spreydon</v>
      </c>
    </row>
    <row r="112" spans="1:10" ht="24" x14ac:dyDescent="0.2">
      <c r="A112" s="16" t="str">
        <f>[1]Issued!B113</f>
        <v>RMA/2024/2224</v>
      </c>
      <c r="B112" s="17">
        <f>[1]Issued!J113</f>
        <v>45551</v>
      </c>
      <c r="C112" s="16" t="str">
        <f>[1]Issued!D113</f>
        <v>818 Colombo Street Central City</v>
      </c>
      <c r="D112" s="16" t="str">
        <f>[1]Issued!E113</f>
        <v>Wilson Parking New Zealand Limited</v>
      </c>
      <c r="E112" s="16" t="str">
        <f>[1]Issued!F113</f>
        <v>Surrender of Land Use Consent RMA/2021/1384</v>
      </c>
      <c r="F112" s="16" t="e">
        <f>[1]Issued!H113</f>
        <v>#N/A</v>
      </c>
      <c r="G112" s="16" t="str">
        <f>[1]Issued!K113</f>
        <v>Commercial Central City Mixed Use zone</v>
      </c>
      <c r="H112" s="16" t="str">
        <f>[1]Issued!I113</f>
        <v>Surrender accepted</v>
      </c>
      <c r="I112" s="16" t="str">
        <f>[1]Issued!L113</f>
        <v>Central City</v>
      </c>
      <c r="J112" s="16" t="str">
        <f>[1]Issued!M113</f>
        <v>Central</v>
      </c>
    </row>
    <row r="113" spans="1:10" ht="24" x14ac:dyDescent="0.2">
      <c r="A113" s="16" t="str">
        <f>[1]Issued!B114</f>
        <v>RMA/2024/2191</v>
      </c>
      <c r="B113" s="17">
        <f>[1]Issued!J114</f>
        <v>45551</v>
      </c>
      <c r="C113" s="16" t="str">
        <f>[1]Issued!D114</f>
        <v>63A Bayview Road Diamond Harbour</v>
      </c>
      <c r="D113" s="16" t="str">
        <f>[1]Issued!E114</f>
        <v>John Bradbury Nichols, John Nichols Construction Limited</v>
      </c>
      <c r="E113" s="16" t="str">
        <f>[1]Issued!F114</f>
        <v>Construct retaining wall</v>
      </c>
      <c r="F113" s="16" t="str">
        <f>[1]Issued!H114</f>
        <v>Land use consent</v>
      </c>
      <c r="G113" s="16" t="str">
        <f>[1]Issued!K114</f>
        <v>Residential Small Settlement zone</v>
      </c>
      <c r="H113" s="16" t="str">
        <f>[1]Issued!I114</f>
        <v>Granted</v>
      </c>
      <c r="I113" s="16" t="str">
        <f>[1]Issued!L114</f>
        <v>Diamond Harbour</v>
      </c>
      <c r="J113" s="16" t="str">
        <f>[1]Issued!M114</f>
        <v>Banks Peninsula</v>
      </c>
    </row>
    <row r="114" spans="1:10" ht="24" x14ac:dyDescent="0.2">
      <c r="A114" s="16" t="str">
        <f>[1]Issued!B115</f>
        <v>RMA/2024/2341</v>
      </c>
      <c r="B114" s="17">
        <f>[1]Issued!J115</f>
        <v>45551</v>
      </c>
      <c r="C114" s="16" t="str">
        <f>[1]Issued!D115</f>
        <v>21 Bunz Road Halswell</v>
      </c>
      <c r="D114" s="16" t="str">
        <f>[1]Issued!E115</f>
        <v>Benchmark Homes Canterbury Limited, Lois Dorothy Dalton</v>
      </c>
      <c r="E114" s="16" t="str">
        <f>[1]Issued!F115</f>
        <v>Residential dwelling with attached garage</v>
      </c>
      <c r="F114" s="16" t="str">
        <f>[1]Issued!H115</f>
        <v>Land use consent</v>
      </c>
      <c r="G114" s="16" t="str">
        <f>[1]Issued!K115</f>
        <v>Residential New Neighbourhood zone</v>
      </c>
      <c r="H114" s="16" t="str">
        <f>[1]Issued!I115</f>
        <v>Granted</v>
      </c>
      <c r="I114" s="16" t="str">
        <f>[1]Issued!L115</f>
        <v>Halswell</v>
      </c>
      <c r="J114" s="16" t="str">
        <f>[1]Issued!M115</f>
        <v>Halswell</v>
      </c>
    </row>
    <row r="115" spans="1:10" ht="24" x14ac:dyDescent="0.2">
      <c r="A115" s="16" t="str">
        <f>[1]Issued!B116</f>
        <v>RMA/2024/2438</v>
      </c>
      <c r="B115" s="17">
        <f>[1]Issued!J116</f>
        <v>45551</v>
      </c>
      <c r="C115" s="16" t="str">
        <f>[1]Issued!D116</f>
        <v>74 Leistrella Road Hoon Hay</v>
      </c>
      <c r="D115" s="16" t="str">
        <f>[1]Issued!E116</f>
        <v>Cashmere Park Limited, Christopher John Arthur Brown</v>
      </c>
      <c r="E115" s="16" t="str">
        <f>[1]Issued!F116</f>
        <v>To construct a dwelling with attached double garage</v>
      </c>
      <c r="F115" s="16" t="str">
        <f>[1]Issued!H116</f>
        <v>Land use consent</v>
      </c>
      <c r="G115" s="16" t="str">
        <f>[1]Issued!K116</f>
        <v>Residential New Neighbourhood zone</v>
      </c>
      <c r="H115" s="16" t="str">
        <f>[1]Issued!I116</f>
        <v>Granted</v>
      </c>
      <c r="I115" s="16" t="str">
        <f>[1]Issued!L116</f>
        <v>Hoon Hay</v>
      </c>
      <c r="J115" s="16" t="str">
        <f>[1]Issued!M116</f>
        <v>Spreydon</v>
      </c>
    </row>
    <row r="116" spans="1:10" x14ac:dyDescent="0.2">
      <c r="A116" s="16"/>
      <c r="B116" s="17"/>
      <c r="C116" s="16"/>
      <c r="D116" s="16"/>
      <c r="E116" s="16"/>
      <c r="F116" s="16"/>
      <c r="G116" s="16"/>
      <c r="H116" s="16"/>
      <c r="I116" s="16"/>
      <c r="J116" s="16"/>
    </row>
    <row r="117" spans="1:10" ht="24" x14ac:dyDescent="0.2">
      <c r="A117" s="16" t="str">
        <f>[1]Issued!B118</f>
        <v>RMA/2024/2493</v>
      </c>
      <c r="B117" s="17">
        <f>[1]Issued!J118</f>
        <v>45551</v>
      </c>
      <c r="C117" s="16" t="str">
        <f>[1]Issued!D118</f>
        <v>160 Mays Road St Albans</v>
      </c>
      <c r="D117" s="16" t="str">
        <f>[1]Issued!E118</f>
        <v>Brendon Joseph Gardner, Coll Architecture Limited, Emily Kay Craigie</v>
      </c>
      <c r="E117" s="16" t="str">
        <f>[1]Issued!F118</f>
        <v>Change conditions to Land Use Consent RMA/2023/2106</v>
      </c>
      <c r="F117" s="16" t="str">
        <f>[1]Issued!H118</f>
        <v>s127 Change / cancellation of conditions</v>
      </c>
      <c r="G117" s="16" t="str">
        <f>[1]Issued!K118</f>
        <v>Residential Suburban zone</v>
      </c>
      <c r="H117" s="16" t="str">
        <f>[1]Issued!I118</f>
        <v>Granted</v>
      </c>
      <c r="I117" s="16" t="str">
        <f>[1]Issued!L118</f>
        <v>St Albans</v>
      </c>
      <c r="J117" s="16" t="str">
        <f>[1]Issued!M118</f>
        <v>Papanui</v>
      </c>
    </row>
    <row r="118" spans="1:10" x14ac:dyDescent="0.2">
      <c r="A118" s="16" t="str">
        <f>[1]Issued!B119</f>
        <v>RMA/2024/2464</v>
      </c>
      <c r="B118" s="17">
        <f>[1]Issued!J119</f>
        <v>45551</v>
      </c>
      <c r="C118" s="16" t="str">
        <f>[1]Issued!D119</f>
        <v>16 Poipoi Place Aranui</v>
      </c>
      <c r="D118" s="16" t="str">
        <f>[1]Issued!E119</f>
        <v>Mike Greer Homes Canterbury Limited</v>
      </c>
      <c r="E118" s="16" t="str">
        <f>[1]Issued!F119</f>
        <v>CT7640 -residential dwelling</v>
      </c>
      <c r="F118" s="16" t="str">
        <f>[1]Issued!H119</f>
        <v>Land use consent</v>
      </c>
      <c r="G118" s="16" t="str">
        <f>[1]Issued!K119</f>
        <v>Specific Purpose (School) zone</v>
      </c>
      <c r="H118" s="16" t="str">
        <f>[1]Issued!I119</f>
        <v>Granted</v>
      </c>
      <c r="I118" s="16" t="str">
        <f>[1]Issued!L119</f>
        <v>Aranui</v>
      </c>
      <c r="J118" s="16" t="str">
        <f>[1]Issued!M119</f>
        <v>Burwood</v>
      </c>
    </row>
    <row r="119" spans="1:10" ht="36" x14ac:dyDescent="0.2">
      <c r="A119" s="16" t="str">
        <f>[1]Issued!B121</f>
        <v>RMA/2024/1208</v>
      </c>
      <c r="B119" s="17">
        <f>[1]Issued!J121</f>
        <v>45552</v>
      </c>
      <c r="C119" s="16" t="str">
        <f>[1]Issued!D121</f>
        <v>88 Holly Road St Albans</v>
      </c>
      <c r="D119" s="16" t="str">
        <f>[1]Issued!E121</f>
        <v>Duo Group Limited, Novo Group Limited</v>
      </c>
      <c r="E119" s="16" t="str">
        <f>[1]Issued!F121</f>
        <v>Construct Twenty Two (22) unit multi-unit residential development</v>
      </c>
      <c r="F119" s="16" t="str">
        <f>[1]Issued!H121</f>
        <v>Land use consent</v>
      </c>
      <c r="G119" s="16" t="str">
        <f>[1]Issued!K121</f>
        <v>Residential Medium Density zone, Residential Suburban Density Transition zone</v>
      </c>
      <c r="H119" s="16" t="str">
        <f>[1]Issued!I121</f>
        <v>Granted</v>
      </c>
      <c r="I119" s="16" t="str">
        <f>[1]Issued!L121</f>
        <v>St Albans</v>
      </c>
      <c r="J119" s="16" t="str">
        <f>[1]Issued!M121</f>
        <v>Innes</v>
      </c>
    </row>
    <row r="120" spans="1:10" ht="24" x14ac:dyDescent="0.2">
      <c r="A120" s="16" t="str">
        <f>[1]Issued!B124</f>
        <v>RMA/2024/1979</v>
      </c>
      <c r="B120" s="17">
        <f>[1]Issued!J124</f>
        <v>45552</v>
      </c>
      <c r="C120" s="16" t="str">
        <f>[1]Issued!D124</f>
        <v>190 Barrington Street Spreydon</v>
      </c>
      <c r="D120" s="16" t="str">
        <f>[1]Issued!E124</f>
        <v>Ascent Property NZ Limited, ELRICK &amp; CO LIMITED</v>
      </c>
      <c r="E120" s="16" t="str">
        <f>[1]Issued!F124</f>
        <v>Construct a multi-unit complex six residential units</v>
      </c>
      <c r="F120" s="16" t="str">
        <f>[1]Issued!H124</f>
        <v>Land use consent</v>
      </c>
      <c r="G120" s="16" t="str">
        <f>[1]Issued!K124</f>
        <v>Residential Suburban Density Transition zone</v>
      </c>
      <c r="H120" s="16" t="str">
        <f>[1]Issued!I124</f>
        <v>Granted</v>
      </c>
      <c r="I120" s="16" t="str">
        <f>[1]Issued!L124</f>
        <v>Spreydon</v>
      </c>
      <c r="J120" s="16" t="str">
        <f>[1]Issued!M124</f>
        <v>Cashmere</v>
      </c>
    </row>
    <row r="121" spans="1:10" ht="24" x14ac:dyDescent="0.2">
      <c r="A121" s="16" t="str">
        <f>[1]Issued!B125</f>
        <v>RMA/2024/2150</v>
      </c>
      <c r="B121" s="17">
        <f>[1]Issued!J125</f>
        <v>45552</v>
      </c>
      <c r="C121" s="16" t="str">
        <f>[1]Issued!D125</f>
        <v>14 McVicar Drive Cracroft</v>
      </c>
      <c r="D121" s="16" t="str">
        <f>[1]Issued!E125</f>
        <v>Fraser Murray Pelvin, Graziela Regina  De Castro, Jason Harvey McKenzie</v>
      </c>
      <c r="E121" s="16" t="str">
        <f>[1]Issued!F125</f>
        <v>Construct a dwelling with attached garage</v>
      </c>
      <c r="F121" s="16" t="str">
        <f>[1]Issued!H125</f>
        <v>Land use consent</v>
      </c>
      <c r="G121" s="16" t="str">
        <f>[1]Issued!K125</f>
        <v>Residential Suburban zone, Rural Urban Fringe zone</v>
      </c>
      <c r="H121" s="16" t="str">
        <f>[1]Issued!I125</f>
        <v>Granted</v>
      </c>
      <c r="I121" s="16" t="str">
        <f>[1]Issued!L125</f>
        <v>Cracroft</v>
      </c>
      <c r="J121" s="16" t="str">
        <f>[1]Issued!M125</f>
        <v>Cashmere</v>
      </c>
    </row>
    <row r="122" spans="1:10" ht="24" x14ac:dyDescent="0.2">
      <c r="A122" s="16" t="str">
        <f>[1]Issued!B126</f>
        <v>RMA/2024/2218</v>
      </c>
      <c r="B122" s="17">
        <f>[1]Issued!J126</f>
        <v>45552</v>
      </c>
      <c r="C122" s="16" t="str">
        <f>[1]Issued!D126</f>
        <v>29 Flemington Avenue North New Brighton</v>
      </c>
      <c r="D122" s="16" t="str">
        <f>[1]Issued!E126</f>
        <v>Moreover Holdings Limited, Novo Group Limited</v>
      </c>
      <c r="E122" s="16" t="str">
        <f>[1]Issued!F126</f>
        <v>Construct Four (4) OHP residential units</v>
      </c>
      <c r="F122" s="16" t="str">
        <f>[1]Issued!H126</f>
        <v>Land use consent</v>
      </c>
      <c r="G122" s="16" t="str">
        <f>[1]Issued!K126</f>
        <v>Residential Suburban zone</v>
      </c>
      <c r="H122" s="16" t="str">
        <f>[1]Issued!I126</f>
        <v>Granted</v>
      </c>
      <c r="I122" s="16" t="str">
        <f>[1]Issued!L126</f>
        <v>North New Brighton</v>
      </c>
      <c r="J122" s="16" t="str">
        <f>[1]Issued!M126</f>
        <v>Coastal</v>
      </c>
    </row>
    <row r="123" spans="1:10" x14ac:dyDescent="0.2">
      <c r="A123" s="16" t="str">
        <f>[1]Issued!B127</f>
        <v>RMA/2024/2269</v>
      </c>
      <c r="B123" s="17">
        <f>[1]Issued!J127</f>
        <v>45552</v>
      </c>
      <c r="C123" s="16" t="str">
        <f>[1]Issued!D127</f>
        <v>1/14 Third Street Belfast</v>
      </c>
      <c r="D123" s="16" t="str">
        <f>[1]Issued!E127</f>
        <v>Roger Ian Taylor</v>
      </c>
      <c r="E123" s="16" t="str">
        <f>[1]Issued!F127</f>
        <v>To remove subdivision protect tree</v>
      </c>
      <c r="F123" s="16" t="str">
        <f>[1]Issued!H127</f>
        <v>Land use consent</v>
      </c>
      <c r="G123" s="16" t="str">
        <f>[1]Issued!K127</f>
        <v>Residential Suburban zone</v>
      </c>
      <c r="H123" s="16" t="str">
        <f>[1]Issued!I127</f>
        <v>Granted</v>
      </c>
      <c r="I123" s="16" t="str">
        <f>[1]Issued!L127</f>
        <v>Belfast</v>
      </c>
      <c r="J123" s="16" t="str">
        <f>[1]Issued!M127</f>
        <v>Harewood</v>
      </c>
    </row>
    <row r="124" spans="1:10" ht="24" x14ac:dyDescent="0.2">
      <c r="A124" s="16" t="str">
        <f>[1]Issued!B128</f>
        <v>RMA/2024/2329</v>
      </c>
      <c r="B124" s="17">
        <f>[1]Issued!J128</f>
        <v>45552</v>
      </c>
      <c r="C124" s="16" t="str">
        <f>[1]Issued!D128</f>
        <v>33 Diamond Avenue Spreydon</v>
      </c>
      <c r="D124" s="16" t="str">
        <f>[1]Issued!E128</f>
        <v>Procerto Group Limited, SDC 33 Limited</v>
      </c>
      <c r="E124" s="16" t="str">
        <f>[1]Issued!F128</f>
        <v>Subdivision - Fee Simple - Six Units and associated land use</v>
      </c>
      <c r="F124" s="16" t="str">
        <f>[1]Issued!H128</f>
        <v>Combined subdivision and land use consent</v>
      </c>
      <c r="G124" s="16" t="str">
        <f>[1]Issued!K128</f>
        <v>Residential Suburban Density Transition zone</v>
      </c>
      <c r="H124" s="16" t="str">
        <f>[1]Issued!I128</f>
        <v>Granted</v>
      </c>
      <c r="I124" s="16" t="str">
        <f>[1]Issued!L128</f>
        <v>Spreydon</v>
      </c>
      <c r="J124" s="16" t="str">
        <f>[1]Issued!M128</f>
        <v>Spreydon</v>
      </c>
    </row>
    <row r="125" spans="1:10" ht="36" x14ac:dyDescent="0.2">
      <c r="A125" s="16" t="str">
        <f>[1]Issued!B129</f>
        <v>RMA/2024/2348</v>
      </c>
      <c r="B125" s="17">
        <f>[1]Issued!J129</f>
        <v>45552</v>
      </c>
      <c r="C125" s="16" t="str">
        <f>[1]Issued!D129</f>
        <v>25 Crichton Terrace Cashmere</v>
      </c>
      <c r="D125" s="16" t="str">
        <f>[1]Issued!E129</f>
        <v>Carol Vidette Kinley, Derek Graeme Kinley, Stella Elizabeth Belliss, Stephen William Smith</v>
      </c>
      <c r="E125" s="16" t="str">
        <f>[1]Issued!F129</f>
        <v>Subdivision - Fee Simple - 2 Lots Change of tenure and associated land use</v>
      </c>
      <c r="F125" s="16" t="str">
        <f>[1]Issued!H129</f>
        <v>Combined subdivision and land use consent</v>
      </c>
      <c r="G125" s="16" t="str">
        <f>[1]Issued!K129</f>
        <v>Residential Hills zone</v>
      </c>
      <c r="H125" s="16" t="str">
        <f>[1]Issued!I129</f>
        <v>Granted</v>
      </c>
      <c r="I125" s="16" t="str">
        <f>[1]Issued!L129</f>
        <v>Cashmere</v>
      </c>
      <c r="J125" s="16" t="str">
        <f>[1]Issued!M129</f>
        <v>Cashmere</v>
      </c>
    </row>
    <row r="126" spans="1:10" ht="36" x14ac:dyDescent="0.2">
      <c r="A126" s="16" t="str">
        <f>[1]Issued!B130</f>
        <v>RMA/2024/2405</v>
      </c>
      <c r="B126" s="17">
        <f>[1]Issued!J130</f>
        <v>45552</v>
      </c>
      <c r="C126" s="16" t="str">
        <f>[1]Issued!D130</f>
        <v>18 Kingsley Street Sydenham</v>
      </c>
      <c r="D126" s="16" t="str">
        <f>[1]Issued!E130</f>
        <v>ALSCO NZ</v>
      </c>
      <c r="E126" s="16" t="str">
        <f>[1]Issued!F130</f>
        <v>Earthworks - National Environmental Standards for Assessing and Managing Contaminants in Soil to Protect Human Health</v>
      </c>
      <c r="F126" s="16" t="str">
        <f>[1]Issued!H130</f>
        <v>Land use consent</v>
      </c>
      <c r="G126" s="16" t="str">
        <f>[1]Issued!K130</f>
        <v>Industrial General zone</v>
      </c>
      <c r="H126" s="16" t="str">
        <f>[1]Issued!I130</f>
        <v>Granted</v>
      </c>
      <c r="I126" s="16" t="str">
        <f>[1]Issued!L130</f>
        <v>Sydenham</v>
      </c>
      <c r="J126" s="16" t="str">
        <f>[1]Issued!M130</f>
        <v>Heathcote</v>
      </c>
    </row>
    <row r="127" spans="1:10" ht="24" x14ac:dyDescent="0.2">
      <c r="A127" s="16" t="str">
        <f>[1]Issued!B131</f>
        <v>RMA/2024/2401</v>
      </c>
      <c r="B127" s="17">
        <f>[1]Issued!J131</f>
        <v>45552</v>
      </c>
      <c r="C127" s="16" t="str">
        <f>[1]Issued!D131</f>
        <v>15 McGregors Road Bromley</v>
      </c>
      <c r="D127" s="16" t="str">
        <f>[1]Issued!E131</f>
        <v>Spanbild New Zealand Limited T/A Versatile Chch</v>
      </c>
      <c r="E127" s="16" t="str">
        <f>[1]Issued!F131</f>
        <v>Construct garage - residential</v>
      </c>
      <c r="F127" s="16" t="str">
        <f>[1]Issued!H131</f>
        <v>Land use consent</v>
      </c>
      <c r="G127" s="16" t="str">
        <f>[1]Issued!K131</f>
        <v>Residential Suburban zone</v>
      </c>
      <c r="H127" s="16" t="str">
        <f>[1]Issued!I131</f>
        <v>Granted</v>
      </c>
      <c r="I127" s="16" t="str">
        <f>[1]Issued!L131</f>
        <v>Bromley</v>
      </c>
      <c r="J127" s="16" t="str">
        <f>[1]Issued!M131</f>
        <v>Linwood</v>
      </c>
    </row>
    <row r="128" spans="1:10" x14ac:dyDescent="0.2">
      <c r="A128" s="16" t="str">
        <f>[1]Issued!B132</f>
        <v>RMA/2024/2425</v>
      </c>
      <c r="B128" s="17">
        <f>[1]Issued!J132</f>
        <v>45552</v>
      </c>
      <c r="C128" s="16" t="str">
        <f>[1]Issued!D132</f>
        <v>11 Emeline Chapman Drive Cracroft</v>
      </c>
      <c r="D128" s="16" t="str">
        <f>[1]Issued!E132</f>
        <v>Bradley Francis Koning, DesignNZ</v>
      </c>
      <c r="E128" s="16" t="str">
        <f>[1]Issued!F132</f>
        <v>Construct residential dwelling with attached garage.</v>
      </c>
      <c r="F128" s="16" t="str">
        <f>[1]Issued!H132</f>
        <v>Land use consent</v>
      </c>
      <c r="G128" s="16" t="str">
        <f>[1]Issued!K132</f>
        <v>Residential Suburban zone</v>
      </c>
      <c r="H128" s="16" t="str">
        <f>[1]Issued!I132</f>
        <v>Granted</v>
      </c>
      <c r="I128" s="16" t="str">
        <f>[1]Issued!L132</f>
        <v>Cracroft</v>
      </c>
      <c r="J128" s="16" t="str">
        <f>[1]Issued!M132</f>
        <v>Cashmere</v>
      </c>
    </row>
    <row r="129" spans="1:10" ht="24" x14ac:dyDescent="0.2">
      <c r="A129" s="16" t="str">
        <f>[1]Issued!B133</f>
        <v>RMA/2024/2432</v>
      </c>
      <c r="B129" s="17">
        <f>[1]Issued!J133</f>
        <v>45552</v>
      </c>
      <c r="C129" s="16" t="str">
        <f>[1]Issued!D133</f>
        <v>5 Wiggins Street Sumner</v>
      </c>
      <c r="D129" s="16" t="str">
        <f>[1]Issued!E133</f>
        <v>Boutique Living Limited, Planning North Canterbury Limited</v>
      </c>
      <c r="E129" s="16" t="str">
        <f>[1]Issued!F133</f>
        <v>Subdivision - Fee simple - Two lots with associated land use</v>
      </c>
      <c r="F129" s="16" t="str">
        <f>[1]Issued!H133</f>
        <v>Combined subdivision and land use consent</v>
      </c>
      <c r="G129" s="16" t="str">
        <f>[1]Issued!K133</f>
        <v>Residential Medium Density zone</v>
      </c>
      <c r="H129" s="16" t="str">
        <f>[1]Issued!I133</f>
        <v>Granted</v>
      </c>
      <c r="I129" s="16" t="str">
        <f>[1]Issued!L133</f>
        <v>Sumner</v>
      </c>
      <c r="J129" s="16" t="str">
        <f>[1]Issued!M133</f>
        <v>Heathcote</v>
      </c>
    </row>
    <row r="130" spans="1:10" ht="24" x14ac:dyDescent="0.2">
      <c r="A130" s="16" t="str">
        <f>[1]Issued!B134</f>
        <v>RMA/2024/2442</v>
      </c>
      <c r="B130" s="17">
        <f>[1]Issued!J134</f>
        <v>45552</v>
      </c>
      <c r="C130" s="16" t="str">
        <f>[1]Issued!D134</f>
        <v>21 Ennerdale Row Westmorland</v>
      </c>
      <c r="D130" s="16" t="str">
        <f>[1]Issued!E134</f>
        <v>Aidan William Crean, Amanda Dawn Crean, Ryan Marcus Brent</v>
      </c>
      <c r="E130" s="16" t="str">
        <f>[1]Issued!F134</f>
        <v>Additions and alterations - Garage extension</v>
      </c>
      <c r="F130" s="16" t="str">
        <f>[1]Issued!H134</f>
        <v>Land use consent</v>
      </c>
      <c r="G130" s="16" t="str">
        <f>[1]Issued!K134</f>
        <v>Residential Hills zone</v>
      </c>
      <c r="H130" s="16" t="str">
        <f>[1]Issued!I134</f>
        <v>Granted</v>
      </c>
      <c r="I130" s="16" t="str">
        <f>[1]Issued!L134</f>
        <v>Westmorland</v>
      </c>
      <c r="J130" s="16" t="str">
        <f>[1]Issued!M134</f>
        <v>Cashmere</v>
      </c>
    </row>
    <row r="131" spans="1:10" ht="24" x14ac:dyDescent="0.2">
      <c r="A131" s="16" t="str">
        <f>[1]Issued!B135</f>
        <v>RMA/2024/2437</v>
      </c>
      <c r="B131" s="17">
        <f>[1]Issued!J135</f>
        <v>45552</v>
      </c>
      <c r="C131" s="16" t="str">
        <f>[1]Issued!D135</f>
        <v>7 Vickerys Road Sockburn</v>
      </c>
      <c r="D131" s="16" t="str">
        <f>[1]Issued!E135</f>
        <v>CAPTURE LAND LIMITED, HA HA Developments Limited</v>
      </c>
      <c r="E131" s="16" t="str">
        <f>[1]Issued!F135</f>
        <v>Subdivision - Fee simple - Six lots with associated land use</v>
      </c>
      <c r="F131" s="16" t="str">
        <f>[1]Issued!H135</f>
        <v>Combined subdivision and land use consent</v>
      </c>
      <c r="G131" s="16" t="str">
        <f>[1]Issued!K135</f>
        <v>Residential Suburban zone</v>
      </c>
      <c r="H131" s="16" t="str">
        <f>[1]Issued!I135</f>
        <v>Granted</v>
      </c>
      <c r="I131" s="16" t="str">
        <f>[1]Issued!L135</f>
        <v>Sockburn</v>
      </c>
      <c r="J131" s="16" t="str">
        <f>[1]Issued!M135</f>
        <v>Hornby</v>
      </c>
    </row>
    <row r="132" spans="1:10" ht="24" x14ac:dyDescent="0.2">
      <c r="A132" s="16" t="str">
        <f>[1]Issued!B136</f>
        <v>RMA/2024/2490</v>
      </c>
      <c r="B132" s="17">
        <f>[1]Issued!J136</f>
        <v>45552</v>
      </c>
      <c r="C132" s="16" t="str">
        <f>[1]Issued!D136</f>
        <v>41B Charlesworth Street Woolston</v>
      </c>
      <c r="D132" s="16" t="str">
        <f>[1]Issued!E136</f>
        <v>Spanbild New Zealand Limited T/A Versatile Chch</v>
      </c>
      <c r="E132" s="16" t="str">
        <f>[1]Issued!F136</f>
        <v>Construct a dwelling</v>
      </c>
      <c r="F132" s="16" t="str">
        <f>[1]Issued!H136</f>
        <v>Land use consent</v>
      </c>
      <c r="G132" s="16" t="str">
        <f>[1]Issued!K136</f>
        <v>Residential Suburban zone</v>
      </c>
      <c r="H132" s="16" t="str">
        <f>[1]Issued!I136</f>
        <v>Granted</v>
      </c>
      <c r="I132" s="16" t="str">
        <f>[1]Issued!L136</f>
        <v>Woolston</v>
      </c>
      <c r="J132" s="16" t="str">
        <f>[1]Issued!M136</f>
        <v>Heathcote</v>
      </c>
    </row>
    <row r="133" spans="1:10" ht="24" x14ac:dyDescent="0.2">
      <c r="A133" s="16" t="str">
        <f>[1]Issued!B137</f>
        <v>RMA/2023/2076</v>
      </c>
      <c r="B133" s="17">
        <f>[1]Issued!J137</f>
        <v>45553</v>
      </c>
      <c r="C133" s="16" t="str">
        <f>[1]Issued!D137</f>
        <v>13A Walnut Place Akaroa</v>
      </c>
      <c r="D133" s="16" t="str">
        <f>[1]Issued!E137</f>
        <v>Elizabeth Jean Bain-Lovell, Grant Arthur Lovell, Nicholas James Curragh</v>
      </c>
      <c r="E133" s="16" t="str">
        <f>[1]Issued!F137</f>
        <v>Construction of new multi-storey residential dwelling with attached garage &amp; swimming pool</v>
      </c>
      <c r="F133" s="16" t="str">
        <f>[1]Issued!H137</f>
        <v>Land use consent</v>
      </c>
      <c r="G133" s="16" t="str">
        <f>[1]Issued!K137</f>
        <v>Residential Banks Peninsula zone</v>
      </c>
      <c r="H133" s="16" t="str">
        <f>[1]Issued!I137</f>
        <v>Granted</v>
      </c>
      <c r="I133" s="16" t="str">
        <f>[1]Issued!L137</f>
        <v>Akaroa</v>
      </c>
      <c r="J133" s="16" t="str">
        <f>[1]Issued!M137</f>
        <v>Banks Peninsula</v>
      </c>
    </row>
    <row r="134" spans="1:10" x14ac:dyDescent="0.2">
      <c r="A134" s="16" t="str">
        <f>[1]Issued!B138</f>
        <v>RMA/2024/1052</v>
      </c>
      <c r="B134" s="17">
        <f>[1]Issued!J138</f>
        <v>45553</v>
      </c>
      <c r="C134" s="16" t="str">
        <f>[1]Issued!D138</f>
        <v>406/194 Worcester Street Central City</v>
      </c>
      <c r="D134" s="16" t="str">
        <f>[1]Issued!E138</f>
        <v>Kendra Elyse Walls</v>
      </c>
      <c r="E134" s="16" t="str">
        <f>[1]Issued!F138</f>
        <v>Unhosted visitor accommodation</v>
      </c>
      <c r="F134" s="16" t="str">
        <f>[1]Issued!H138</f>
        <v>Land use consent</v>
      </c>
      <c r="G134" s="16" t="str">
        <f>[1]Issued!K138</f>
        <v>Residential Central City zone</v>
      </c>
      <c r="H134" s="16" t="str">
        <f>[1]Issued!I138</f>
        <v>Granted</v>
      </c>
      <c r="I134" s="16" t="str">
        <f>[1]Issued!L138</f>
        <v>Central City</v>
      </c>
      <c r="J134" s="16" t="str">
        <f>[1]Issued!M138</f>
        <v>Central</v>
      </c>
    </row>
    <row r="135" spans="1:10" ht="24" x14ac:dyDescent="0.2">
      <c r="A135" s="16" t="str">
        <f>[1]Issued!B139</f>
        <v>RMA/2024/1848</v>
      </c>
      <c r="B135" s="17">
        <f>[1]Issued!J139</f>
        <v>45553</v>
      </c>
      <c r="C135" s="16" t="str">
        <f>[1]Issued!D139</f>
        <v>9 Blair Avenue Papanui</v>
      </c>
      <c r="D135" s="16" t="str">
        <f>[1]Issued!E139</f>
        <v>Gregory Petrus Dirkzwager, Novo Group Limited</v>
      </c>
      <c r="E135" s="16" t="str">
        <f>[1]Issued!F139</f>
        <v>To construct a three-unit multi-unit residential complex</v>
      </c>
      <c r="F135" s="16" t="str">
        <f>[1]Issued!H139</f>
        <v>Land use consent</v>
      </c>
      <c r="G135" s="16" t="str">
        <f>[1]Issued!K139</f>
        <v>Residential Medium Density zone</v>
      </c>
      <c r="H135" s="16" t="str">
        <f>[1]Issued!I139</f>
        <v>Granted</v>
      </c>
      <c r="I135" s="16" t="str">
        <f>[1]Issued!L139</f>
        <v>Papanui</v>
      </c>
      <c r="J135" s="16" t="str">
        <f>[1]Issued!M139</f>
        <v>Papanui</v>
      </c>
    </row>
    <row r="136" spans="1:10" ht="24" x14ac:dyDescent="0.2">
      <c r="A136" s="16" t="str">
        <f>[1]Issued!B140</f>
        <v>RMA/2024/1945</v>
      </c>
      <c r="B136" s="17">
        <f>[1]Issued!J140</f>
        <v>45553</v>
      </c>
      <c r="C136" s="16" t="str">
        <f>[1]Issued!D140</f>
        <v>20A Gordon Avenue St Albans</v>
      </c>
      <c r="D136" s="16" t="str">
        <f>[1]Issued!E140</f>
        <v>JC Architecture 2020 Limited</v>
      </c>
      <c r="E136" s="16" t="str">
        <f>[1]Issued!F140</f>
        <v>Construct a dwelling with attached garage</v>
      </c>
      <c r="F136" s="16" t="str">
        <f>[1]Issued!H140</f>
        <v>Land use consent</v>
      </c>
      <c r="G136" s="16" t="str">
        <f>[1]Issued!K140</f>
        <v>Residential Suburban Density Transition zone</v>
      </c>
      <c r="H136" s="16" t="str">
        <f>[1]Issued!I140</f>
        <v>Granted</v>
      </c>
      <c r="I136" s="16" t="str">
        <f>[1]Issued!L140</f>
        <v>St Albans</v>
      </c>
      <c r="J136" s="16" t="str">
        <f>[1]Issued!M140</f>
        <v>Innes</v>
      </c>
    </row>
    <row r="137" spans="1:10" ht="24" x14ac:dyDescent="0.2">
      <c r="A137" s="16" t="str">
        <f>[1]Issued!B141</f>
        <v>RMA/2024/2248</v>
      </c>
      <c r="B137" s="17">
        <f>[1]Issued!J141</f>
        <v>45553</v>
      </c>
      <c r="C137" s="16" t="str">
        <f>[1]Issued!D141</f>
        <v>28 Ned Place Halswell</v>
      </c>
      <c r="D137" s="16" t="str">
        <f>[1]Issued!E141</f>
        <v>DTDesign Limited, Fortified Homes Limited</v>
      </c>
      <c r="E137" s="16" t="str">
        <f>[1]Issued!F141</f>
        <v>New residential dwelling with attached garage</v>
      </c>
      <c r="F137" s="16" t="str">
        <f>[1]Issued!H141</f>
        <v>Land use consent</v>
      </c>
      <c r="G137" s="16" t="str">
        <f>[1]Issued!K141</f>
        <v>Residential New Neighbourhood zone</v>
      </c>
      <c r="H137" s="16" t="str">
        <f>[1]Issued!I141</f>
        <v>Granted</v>
      </c>
      <c r="I137" s="16" t="str">
        <f>[1]Issued!L141</f>
        <v>Halswell</v>
      </c>
      <c r="J137" s="16" t="str">
        <f>[1]Issued!M141</f>
        <v>Halswell</v>
      </c>
    </row>
    <row r="138" spans="1:10" ht="24" x14ac:dyDescent="0.2">
      <c r="A138" s="16" t="str">
        <f>[1]Issued!B142</f>
        <v>RMA/2024/2316</v>
      </c>
      <c r="B138" s="17">
        <f>[1]Issued!J142</f>
        <v>45553</v>
      </c>
      <c r="C138" s="16" t="str">
        <f>[1]Issued!D142</f>
        <v>19 Songpa Street Halswell</v>
      </c>
      <c r="D138" s="16" t="str">
        <f>[1]Issued!E142</f>
        <v>Amy Elizabeth Kennerley, Mark Charles Stone, NDM Construction Limited</v>
      </c>
      <c r="E138" s="16" t="str">
        <f>[1]Issued!F142</f>
        <v>New residential dwelling with attached garage - 98433</v>
      </c>
      <c r="F138" s="16" t="str">
        <f>[1]Issued!H142</f>
        <v>Land use consent</v>
      </c>
      <c r="G138" s="16" t="str">
        <f>[1]Issued!K142</f>
        <v>Residential New Neighbourhood zone</v>
      </c>
      <c r="H138" s="16" t="str">
        <f>[1]Issued!I142</f>
        <v>Granted</v>
      </c>
      <c r="I138" s="16" t="str">
        <f>[1]Issued!L142</f>
        <v>Halswell</v>
      </c>
      <c r="J138" s="16" t="str">
        <f>[1]Issued!M142</f>
        <v>Halswell</v>
      </c>
    </row>
    <row r="139" spans="1:10" ht="24" x14ac:dyDescent="0.2">
      <c r="A139" s="16" t="str">
        <f>[1]Issued!B143</f>
        <v>RMA/2024/2324</v>
      </c>
      <c r="B139" s="17">
        <f>[1]Issued!J143</f>
        <v>45553</v>
      </c>
      <c r="C139" s="16" t="str">
        <f>[1]Issued!D143</f>
        <v>157 Centaurus Road St Martins</v>
      </c>
      <c r="D139" s="16" t="str">
        <f>[1]Issued!E143</f>
        <v>Inovo Projects Limited, JS Building and Developments Ltd</v>
      </c>
      <c r="E139" s="16" t="str">
        <f>[1]Issued!F143</f>
        <v>To construct two residential dwellings</v>
      </c>
      <c r="F139" s="16" t="str">
        <f>[1]Issued!H143</f>
        <v>Land use consent</v>
      </c>
      <c r="G139" s="16" t="str">
        <f>[1]Issued!K143</f>
        <v>Residential Suburban zone</v>
      </c>
      <c r="H139" s="16" t="str">
        <f>[1]Issued!I143</f>
        <v>Granted</v>
      </c>
      <c r="I139" s="16" t="str">
        <f>[1]Issued!L143</f>
        <v>St Martins</v>
      </c>
      <c r="J139" s="16" t="str">
        <f>[1]Issued!M143</f>
        <v>Cashmere</v>
      </c>
    </row>
    <row r="140" spans="1:10" ht="24" x14ac:dyDescent="0.2">
      <c r="A140" s="16" t="str">
        <f>[1]Issued!B144</f>
        <v>RMA/2024/2343</v>
      </c>
      <c r="B140" s="17">
        <f>[1]Issued!J144</f>
        <v>45553</v>
      </c>
      <c r="C140" s="16" t="str">
        <f>[1]Issued!D144</f>
        <v>26 Bryndwr Road Fendalton</v>
      </c>
      <c r="D140" s="16" t="str">
        <f>[1]Issued!E144</f>
        <v>Myall and Co Limited, Offset Developments Limited</v>
      </c>
      <c r="E140" s="16" t="str">
        <f>[1]Issued!F144</f>
        <v>Subdivision - Fee Simple - Two Lots</v>
      </c>
      <c r="F140" s="16" t="str">
        <f>[1]Issued!H144</f>
        <v>Subdivision consent</v>
      </c>
      <c r="G140" s="16" t="str">
        <f>[1]Issued!K144</f>
        <v>Residential Suburban zone</v>
      </c>
      <c r="H140" s="16" t="str">
        <f>[1]Issued!I144</f>
        <v>Granted</v>
      </c>
      <c r="I140" s="16" t="str">
        <f>[1]Issued!L144</f>
        <v>Fendalton</v>
      </c>
      <c r="J140" s="16" t="str">
        <f>[1]Issued!M144</f>
        <v>Fendalton</v>
      </c>
    </row>
    <row r="141" spans="1:10" ht="24" x14ac:dyDescent="0.2">
      <c r="A141" s="16" t="str">
        <f>[1]Issued!B145</f>
        <v>RMA/2024/2350</v>
      </c>
      <c r="B141" s="17">
        <f>[1]Issued!J145</f>
        <v>45553</v>
      </c>
      <c r="C141" s="16" t="str">
        <f>[1]Issued!D145</f>
        <v>112 Aldwins Road Linwood</v>
      </c>
      <c r="D141" s="16" t="str">
        <f>[1]Issued!E145</f>
        <v>Aldwin Properties Limited, Allied Group Limited</v>
      </c>
      <c r="E141" s="16" t="str">
        <f>[1]Issued!F145</f>
        <v>Subdivision - Fee Simple - Eighteen Lots and associated land use</v>
      </c>
      <c r="F141" s="16" t="str">
        <f>[1]Issued!H145</f>
        <v>Combined subdivision and land use consent</v>
      </c>
      <c r="G141" s="16" t="str">
        <f>[1]Issued!K145</f>
        <v>Residential Medium Density zone</v>
      </c>
      <c r="H141" s="16" t="str">
        <f>[1]Issued!I145</f>
        <v>Granted</v>
      </c>
      <c r="I141" s="16" t="str">
        <f>[1]Issued!L145</f>
        <v>Linwood</v>
      </c>
      <c r="J141" s="16" t="str">
        <f>[1]Issued!M145</f>
        <v>Central</v>
      </c>
    </row>
    <row r="142" spans="1:10" ht="24" x14ac:dyDescent="0.2">
      <c r="A142" s="16" t="str">
        <f>[1]Issued!B146</f>
        <v>RMA/2024/2388</v>
      </c>
      <c r="B142" s="17">
        <f>[1]Issued!J146</f>
        <v>45553</v>
      </c>
      <c r="C142" s="16" t="str">
        <f>[1]Issued!D146</f>
        <v>7B Tomes Road Papanui</v>
      </c>
      <c r="D142" s="16" t="str">
        <f>[1]Issued!E146</f>
        <v>Planz Consultants Limited, Steven John Pope</v>
      </c>
      <c r="E142" s="16" t="str">
        <f>[1]Issued!F146</f>
        <v>Construct residential dwelling with attached garage</v>
      </c>
      <c r="F142" s="16" t="str">
        <f>[1]Issued!H146</f>
        <v>Land use consent</v>
      </c>
      <c r="G142" s="16" t="str">
        <f>[1]Issued!K146</f>
        <v>Residential Suburban zone</v>
      </c>
      <c r="H142" s="16" t="str">
        <f>[1]Issued!I146</f>
        <v>Granted</v>
      </c>
      <c r="I142" s="16" t="str">
        <f>[1]Issued!L146</f>
        <v>Papanui</v>
      </c>
      <c r="J142" s="16" t="str">
        <f>[1]Issued!M146</f>
        <v>Papanui</v>
      </c>
    </row>
    <row r="143" spans="1:10" ht="24" x14ac:dyDescent="0.2">
      <c r="A143" s="16" t="str">
        <f>[1]Issued!B147</f>
        <v>RMA/2024/2448</v>
      </c>
      <c r="B143" s="17">
        <f>[1]Issued!J147</f>
        <v>45553</v>
      </c>
      <c r="C143" s="16" t="str">
        <f>[1]Issued!D147</f>
        <v>2 Bill Hammond Drive Belfast</v>
      </c>
      <c r="D143" s="16" t="str">
        <f>[1]Issued!E147</f>
        <v>Mike Greer Homes Canterbury Limited, Novo Group Limited</v>
      </c>
      <c r="E143" s="16" t="str">
        <f>[1]Issued!F147</f>
        <v>Construct two standalone residential units with an attached garages on site - Lot 1 &amp; 1a</v>
      </c>
      <c r="F143" s="16" t="str">
        <f>[1]Issued!H147</f>
        <v>Land use consent</v>
      </c>
      <c r="G143" s="16" t="str">
        <f>[1]Issued!K147</f>
        <v>Residential New Neighbourhood zone</v>
      </c>
      <c r="H143" s="16" t="str">
        <f>[1]Issued!I147</f>
        <v>Granted</v>
      </c>
      <c r="I143" s="16" t="str">
        <f>[1]Issued!L147</f>
        <v>Belfast</v>
      </c>
      <c r="J143" s="16" t="str">
        <f>[1]Issued!M147</f>
        <v>Harewood</v>
      </c>
    </row>
    <row r="144" spans="1:10" ht="24" x14ac:dyDescent="0.2">
      <c r="A144" s="16" t="str">
        <f>[1]Issued!B150</f>
        <v>RMA/2024/2164</v>
      </c>
      <c r="B144" s="17">
        <f>[1]Issued!J150</f>
        <v>45554</v>
      </c>
      <c r="C144" s="16" t="str">
        <f>[1]Issued!D150</f>
        <v>164 Soleares Avenue McCormacks Bay</v>
      </c>
      <c r="D144" s="16" t="str">
        <f>[1]Issued!E150</f>
        <v>Adrian Stuart Bray, Bray Design Limited, Martin Alexander Wilson</v>
      </c>
      <c r="E144" s="16" t="str">
        <f>[1]Issued!F150</f>
        <v>Two new dwellings with attached garages and associated earthworks</v>
      </c>
      <c r="F144" s="16" t="str">
        <f>[1]Issued!H150</f>
        <v>Land use consent</v>
      </c>
      <c r="G144" s="16" t="str">
        <f>[1]Issued!K150</f>
        <v>Residential Hills zone</v>
      </c>
      <c r="H144" s="16" t="str">
        <f>[1]Issued!I150</f>
        <v>Granted</v>
      </c>
      <c r="I144" s="16" t="str">
        <f>[1]Issued!L150</f>
        <v>Mccormacks Bay</v>
      </c>
      <c r="J144" s="16" t="str">
        <f>[1]Issued!M150</f>
        <v>Heathcote</v>
      </c>
    </row>
    <row r="145" spans="1:10" x14ac:dyDescent="0.2">
      <c r="A145" s="16" t="str">
        <f>[1]Issued!B151</f>
        <v>RMA/2024/2243</v>
      </c>
      <c r="B145" s="17">
        <f>[1]Issued!J151</f>
        <v>45554</v>
      </c>
      <c r="C145" s="16" t="str">
        <f>[1]Issued!D151</f>
        <v>601/12 Latimer Square Central City</v>
      </c>
      <c r="D145" s="16" t="str">
        <f>[1]Issued!E151</f>
        <v>kingsway West Limited</v>
      </c>
      <c r="E145" s="16" t="str">
        <f>[1]Issued!F151</f>
        <v>Unhosted visitor accommodation - 180 day per year</v>
      </c>
      <c r="F145" s="16" t="str">
        <f>[1]Issued!H151</f>
        <v>Land use consent</v>
      </c>
      <c r="G145" s="16" t="str">
        <f>[1]Issued!K151</f>
        <v>Residential Central City zone</v>
      </c>
      <c r="H145" s="16" t="str">
        <f>[1]Issued!I151</f>
        <v>Granted</v>
      </c>
      <c r="I145" s="16" t="str">
        <f>[1]Issued!L151</f>
        <v>Central City</v>
      </c>
      <c r="J145" s="16" t="str">
        <f>[1]Issued!M151</f>
        <v>Central</v>
      </c>
    </row>
    <row r="146" spans="1:10" ht="36" x14ac:dyDescent="0.2">
      <c r="A146" s="16" t="str">
        <f>[1]Issued!B152</f>
        <v>RMA/2024/2326</v>
      </c>
      <c r="B146" s="17">
        <f>[1]Issued!J152</f>
        <v>45554</v>
      </c>
      <c r="C146" s="16" t="str">
        <f>[1]Issued!D152</f>
        <v>831 Chorlton Road Okains Bay</v>
      </c>
      <c r="D146" s="16" t="str">
        <f>[1]Issued!E152</f>
        <v>Clark Fortune McDonald &amp; Associates, Hazel Nicola Jeanette Donaldson, Joseph Peter Carey, Noel Donaldson</v>
      </c>
      <c r="E146" s="16" t="str">
        <f>[1]Issued!F152</f>
        <v>Subdivision - Fee Simple - Boundary Adjustment</v>
      </c>
      <c r="F146" s="16" t="str">
        <f>[1]Issued!H152</f>
        <v>Combined subdivision and land use consent</v>
      </c>
      <c r="G146" s="16" t="str">
        <f>[1]Issued!K152</f>
        <v>Rural Banks Peninsula zone</v>
      </c>
      <c r="H146" s="16" t="str">
        <f>[1]Issued!I152</f>
        <v>Granted</v>
      </c>
      <c r="I146" s="16" t="str">
        <f>[1]Issued!L152</f>
        <v>Okains Bay</v>
      </c>
      <c r="J146" s="16" t="str">
        <f>[1]Issued!M152</f>
        <v>Banks Peninsula</v>
      </c>
    </row>
    <row r="147" spans="1:10" ht="24" x14ac:dyDescent="0.2">
      <c r="A147" s="16" t="str">
        <f>[1]Issued!B153</f>
        <v>RMA/2024/2390</v>
      </c>
      <c r="B147" s="17">
        <f>[1]Issued!J153</f>
        <v>45554</v>
      </c>
      <c r="C147" s="16" t="str">
        <f>[1]Issued!D153</f>
        <v>12 Claxton Place St Martins</v>
      </c>
      <c r="D147" s="16" t="str">
        <f>[1]Issued!E153</f>
        <v>Grassroots Planning Limited, My New Start Properties Limited</v>
      </c>
      <c r="E147" s="16" t="str">
        <f>[1]Issued!F153</f>
        <v>To establish a second dwelling on the site</v>
      </c>
      <c r="F147" s="16" t="str">
        <f>[1]Issued!H153</f>
        <v>Land use consent</v>
      </c>
      <c r="G147" s="16" t="str">
        <f>[1]Issued!K153</f>
        <v>Residential Suburban zone</v>
      </c>
      <c r="H147" s="16" t="str">
        <f>[1]Issued!I153</f>
        <v>Granted</v>
      </c>
      <c r="I147" s="16" t="str">
        <f>[1]Issued!L153</f>
        <v>St Martins</v>
      </c>
      <c r="J147" s="16" t="str">
        <f>[1]Issued!M153</f>
        <v>Cashmere</v>
      </c>
    </row>
    <row r="148" spans="1:10" ht="24" x14ac:dyDescent="0.2">
      <c r="A148" s="16" t="str">
        <f>[1]Issued!B154</f>
        <v>RMA/2024/2417</v>
      </c>
      <c r="B148" s="17">
        <f>[1]Issued!J154</f>
        <v>45554</v>
      </c>
      <c r="C148" s="16" t="str">
        <f>[1]Issued!D154</f>
        <v>75 Cornwall Street St Albans</v>
      </c>
      <c r="D148" s="16" t="str">
        <f>[1]Issued!E154</f>
        <v>Brooksfield No.66 Limited, Lookinglass Planning Limited</v>
      </c>
      <c r="E148" s="16" t="str">
        <f>[1]Issued!F154</f>
        <v>s127 Change of Conditions to Land Use Consent RMA/2024/358</v>
      </c>
      <c r="F148" s="16" t="str">
        <f>[1]Issued!H154</f>
        <v>s127 Change / cancellation of conditions</v>
      </c>
      <c r="G148" s="16" t="str">
        <f>[1]Issued!K154</f>
        <v>Residential Suburban Density Transition zone</v>
      </c>
      <c r="H148" s="16" t="str">
        <f>[1]Issued!I154</f>
        <v>Granted</v>
      </c>
      <c r="I148" s="16" t="str">
        <f>[1]Issued!L154</f>
        <v>St Albans</v>
      </c>
      <c r="J148" s="16" t="str">
        <f>[1]Issued!M154</f>
        <v>Innes</v>
      </c>
    </row>
    <row r="149" spans="1:10" ht="24" x14ac:dyDescent="0.2">
      <c r="A149" s="16" t="str">
        <f>[1]Issued!B155</f>
        <v>RMA/2024/2431</v>
      </c>
      <c r="B149" s="17">
        <f>[1]Issued!J155</f>
        <v>45554</v>
      </c>
      <c r="C149" s="16" t="str">
        <f>[1]Issued!D155</f>
        <v>3 Hean Road Halswell</v>
      </c>
      <c r="D149" s="16" t="str">
        <f>[1]Issued!E155</f>
        <v>Gemdale Group Limited, Jason Jiaxun Bi</v>
      </c>
      <c r="E149" s="16" t="str">
        <f>[1]Issued!F155</f>
        <v>Construct nine standalone dwellings</v>
      </c>
      <c r="F149" s="16" t="str">
        <f>[1]Issued!H155</f>
        <v>Land use consent</v>
      </c>
      <c r="G149" s="16" t="str">
        <f>[1]Issued!K155</f>
        <v>Residential New Neighbourhood zone</v>
      </c>
      <c r="H149" s="16" t="str">
        <f>[1]Issued!I155</f>
        <v>Granted</v>
      </c>
      <c r="I149" s="16" t="str">
        <f>[1]Issued!L155</f>
        <v>Halswell</v>
      </c>
      <c r="J149" s="16" t="str">
        <f>[1]Issued!M155</f>
        <v>Halswell</v>
      </c>
    </row>
    <row r="150" spans="1:10" ht="24" x14ac:dyDescent="0.2">
      <c r="A150" s="16" t="str">
        <f>[1]Issued!B156</f>
        <v>RMA/2024/2446</v>
      </c>
      <c r="B150" s="17">
        <f>[1]Issued!J156</f>
        <v>45554</v>
      </c>
      <c r="C150" s="16" t="str">
        <f>[1]Issued!D156</f>
        <v>2 Puna Street Riccarton</v>
      </c>
      <c r="D150" s="16" t="str">
        <f>[1]Issued!E156</f>
        <v>Joseph Peter Carey, Wolfbrook Residential No41 Limited</v>
      </c>
      <c r="E150" s="16" t="str">
        <f>[1]Issued!F156</f>
        <v>Subdivision - Fee Simple - Twelve Lots with associated land use</v>
      </c>
      <c r="F150" s="16" t="str">
        <f>[1]Issued!H156</f>
        <v>Combined subdivision and land use consent</v>
      </c>
      <c r="G150" s="16" t="str">
        <f>[1]Issued!K156</f>
        <v>Residential Suburban Density Transition zone</v>
      </c>
      <c r="H150" s="16" t="str">
        <f>[1]Issued!I156</f>
        <v>Granted</v>
      </c>
      <c r="I150" s="16" t="str">
        <f>[1]Issued!L156</f>
        <v>Riccarton</v>
      </c>
      <c r="J150" s="16" t="str">
        <f>[1]Issued!M156</f>
        <v>Riccarton</v>
      </c>
    </row>
    <row r="151" spans="1:10" ht="24" x14ac:dyDescent="0.2">
      <c r="A151" s="16" t="str">
        <f>[1]Issued!B157</f>
        <v>RMA/2024/2496</v>
      </c>
      <c r="B151" s="17">
        <f>[1]Issued!J157</f>
        <v>45554</v>
      </c>
      <c r="C151" s="16" t="str">
        <f>[1]Issued!D157</f>
        <v>1 Gulati Lane Mairehau</v>
      </c>
      <c r="D151" s="16" t="str">
        <f>[1]Issued!E157</f>
        <v>Signature Homes Christchurch North</v>
      </c>
      <c r="E151" s="16" t="str">
        <f>[1]Issued!F157</f>
        <v>Change of Conditions to Land Use Consent RMA/2023/260</v>
      </c>
      <c r="F151" s="16" t="str">
        <f>[1]Issued!H157</f>
        <v>s127 Change / cancellation of conditions</v>
      </c>
      <c r="G151" s="16" t="str">
        <f>[1]Issued!K157</f>
        <v>Residential Suburban zone</v>
      </c>
      <c r="H151" s="16" t="str">
        <f>[1]Issued!I157</f>
        <v>Granted</v>
      </c>
      <c r="I151" s="16" t="str">
        <f>[1]Issued!L157</f>
        <v>Mairehau</v>
      </c>
      <c r="J151" s="16" t="str">
        <f>[1]Issued!M157</f>
        <v>Innes</v>
      </c>
    </row>
    <row r="152" spans="1:10" ht="24" x14ac:dyDescent="0.2">
      <c r="A152" s="16" t="str">
        <f>[1]Issued!B158</f>
        <v>RMA/2024/2489</v>
      </c>
      <c r="B152" s="17">
        <f>[1]Issued!J158</f>
        <v>45554</v>
      </c>
      <c r="C152" s="16" t="str">
        <f>[1]Issued!D158</f>
        <v>107 Smith Street Linwood</v>
      </c>
      <c r="D152" s="16" t="str">
        <f>[1]Issued!E158</f>
        <v>107 Smith Street Limited</v>
      </c>
      <c r="E152" s="16" t="str">
        <f>[1]Issued!F158</f>
        <v>Change conditions to Land Use Consent RMA/2024/398</v>
      </c>
      <c r="F152" s="16" t="str">
        <f>[1]Issued!H158</f>
        <v>s127 Change / cancellation of conditions</v>
      </c>
      <c r="G152" s="16" t="str">
        <f>[1]Issued!K158</f>
        <v>Residential Medium Density zone</v>
      </c>
      <c r="H152" s="16" t="str">
        <f>[1]Issued!I158</f>
        <v>Granted</v>
      </c>
      <c r="I152" s="16" t="str">
        <f>[1]Issued!L158</f>
        <v>Linwood</v>
      </c>
      <c r="J152" s="16" t="str">
        <f>[1]Issued!M158</f>
        <v>Linwood</v>
      </c>
    </row>
    <row r="153" spans="1:10" ht="24" x14ac:dyDescent="0.2">
      <c r="A153" s="16" t="str">
        <f>[1]Issued!B159</f>
        <v>RMA/2024/2461</v>
      </c>
      <c r="B153" s="17">
        <f>[1]Issued!J159</f>
        <v>45554</v>
      </c>
      <c r="C153" s="16" t="str">
        <f>[1]Issued!D159</f>
        <v>979 Colombo Street St Albans</v>
      </c>
      <c r="D153" s="16" t="str">
        <f>[1]Issued!E159</f>
        <v>Paterson Pitts Group, Venture 979 Limited</v>
      </c>
      <c r="E153" s="16" t="str">
        <f>[1]Issued!F159</f>
        <v>Subdivision - Fee Simple - Three Lots and  associated land use</v>
      </c>
      <c r="F153" s="16" t="str">
        <f>[1]Issued!H159</f>
        <v>Combined subdivision and land use consent</v>
      </c>
      <c r="G153" s="16" t="str">
        <f>[1]Issued!K159</f>
        <v>Residential Medium Density zone</v>
      </c>
      <c r="H153" s="16" t="str">
        <f>[1]Issued!I159</f>
        <v>Granted</v>
      </c>
      <c r="I153" s="16" t="str">
        <f>[1]Issued!L159</f>
        <v>St Albans</v>
      </c>
      <c r="J153" s="16" t="str">
        <f>[1]Issued!M159</f>
        <v>Innes</v>
      </c>
    </row>
    <row r="154" spans="1:10" ht="24" x14ac:dyDescent="0.2">
      <c r="A154" s="16" t="str">
        <f>[1]Issued!B160</f>
        <v>RMA/2024/2541</v>
      </c>
      <c r="B154" s="17">
        <f>[1]Issued!J160</f>
        <v>45554</v>
      </c>
      <c r="C154" s="16" t="str">
        <f>[1]Issued!D160</f>
        <v>52 Blakes Road Belfast</v>
      </c>
      <c r="D154" s="16" t="str">
        <f>[1]Issued!E160</f>
        <v>Mike Greer Homes Canterbury Limited, Novo Group Limited</v>
      </c>
      <c r="E154" s="16" t="str">
        <f>[1]Issued!F160</f>
        <v>Construct Two (2) residential units</v>
      </c>
      <c r="F154" s="16" t="str">
        <f>[1]Issued!H160</f>
        <v>Land use consent</v>
      </c>
      <c r="G154" s="16" t="str">
        <f>[1]Issued!K160</f>
        <v>Residential New Neighbourhood zone</v>
      </c>
      <c r="H154" s="16" t="str">
        <f>[1]Issued!I160</f>
        <v>Granted</v>
      </c>
      <c r="I154" s="16" t="str">
        <f>[1]Issued!L160</f>
        <v>Belfast</v>
      </c>
      <c r="J154" s="16" t="str">
        <f>[1]Issued!M160</f>
        <v>Harewood</v>
      </c>
    </row>
    <row r="155" spans="1:10" ht="24" x14ac:dyDescent="0.2">
      <c r="A155" s="16" t="str">
        <f>[1]Issued!B161</f>
        <v>RMA/2024/2506</v>
      </c>
      <c r="B155" s="17">
        <f>[1]Issued!J161</f>
        <v>45554</v>
      </c>
      <c r="C155" s="16" t="str">
        <f>[1]Issued!D161</f>
        <v>4 Perks Drive Halswell</v>
      </c>
      <c r="D155" s="16" t="str">
        <f>[1]Issued!E161</f>
        <v>DTDesign Limited, KAD Build Limited</v>
      </c>
      <c r="E155" s="16" t="str">
        <f>[1]Issued!F161</f>
        <v>New residential dwelling with attached garage</v>
      </c>
      <c r="F155" s="16" t="str">
        <f>[1]Issued!H161</f>
        <v>Land use consent</v>
      </c>
      <c r="G155" s="16" t="str">
        <f>[1]Issued!K161</f>
        <v>Residential New Neighbourhood zone</v>
      </c>
      <c r="H155" s="16" t="str">
        <f>[1]Issued!I161</f>
        <v>Granted</v>
      </c>
      <c r="I155" s="16" t="str">
        <f>[1]Issued!L161</f>
        <v>Halswell</v>
      </c>
      <c r="J155" s="16" t="str">
        <f>[1]Issued!M161</f>
        <v>Halswell</v>
      </c>
    </row>
    <row r="156" spans="1:10" ht="36" x14ac:dyDescent="0.2">
      <c r="A156" s="16" t="str">
        <f>[1]Issued!B162</f>
        <v>RMA/2023/3109</v>
      </c>
      <c r="B156" s="17">
        <f>[1]Issued!J162</f>
        <v>45555</v>
      </c>
      <c r="C156" s="16" t="str">
        <f>[1]Issued!D162</f>
        <v>185A Halswell Road Halswell</v>
      </c>
      <c r="D156" s="16" t="str">
        <f>[1]Issued!E162</f>
        <v>Flynn Parker, Foodstuffs (South Island) Properties Limited</v>
      </c>
      <c r="E156" s="16" t="str">
        <f>[1]Issued!F162</f>
        <v>To establish and operate a supermarket and associated earthworks, access, car parking, signage, and landscaping</v>
      </c>
      <c r="F156" s="16" t="str">
        <f>[1]Issued!H162</f>
        <v>Land use consent</v>
      </c>
      <c r="G156" s="16" t="str">
        <f>[1]Issued!K162</f>
        <v>Commercial Core zone</v>
      </c>
      <c r="H156" s="16" t="str">
        <f>[1]Issued!I162</f>
        <v>Granted</v>
      </c>
      <c r="I156" s="16" t="str">
        <f>[1]Issued!L162</f>
        <v>Halswell</v>
      </c>
      <c r="J156" s="16" t="str">
        <f>[1]Issued!M162</f>
        <v>Halswell</v>
      </c>
    </row>
    <row r="157" spans="1:10" ht="24" x14ac:dyDescent="0.2">
      <c r="A157" s="16" t="str">
        <f>[1]Issued!B163</f>
        <v>RMA/2024/226</v>
      </c>
      <c r="B157" s="17">
        <f>[1]Issued!J163</f>
        <v>45555</v>
      </c>
      <c r="C157" s="16" t="str">
        <f>[1]Issued!D163</f>
        <v>16A Cornwall Road Lyttelton</v>
      </c>
      <c r="D157" s="16" t="str">
        <f>[1]Issued!E163</f>
        <v>Romme Ivan Van Stolk, SMC Design Studio Limited</v>
      </c>
      <c r="E157" s="16" t="str">
        <f>[1]Issued!F163</f>
        <v>Construct two dwellings</v>
      </c>
      <c r="F157" s="16" t="str">
        <f>[1]Issued!H163</f>
        <v>Land use consent</v>
      </c>
      <c r="G157" s="16" t="str">
        <f>[1]Issued!K163</f>
        <v>Residential Banks Peninsula zone</v>
      </c>
      <c r="H157" s="16" t="str">
        <f>[1]Issued!I163</f>
        <v>Granted</v>
      </c>
      <c r="I157" s="16" t="str">
        <f>[1]Issued!L163</f>
        <v>Lyttelton</v>
      </c>
      <c r="J157" s="16" t="str">
        <f>[1]Issued!M163</f>
        <v>Banks Peninsula</v>
      </c>
    </row>
    <row r="158" spans="1:10" ht="24" x14ac:dyDescent="0.2">
      <c r="A158" s="16" t="str">
        <f>[1]Issued!B164</f>
        <v>RMA/2024/1450</v>
      </c>
      <c r="B158" s="17">
        <f>[1]Issued!J164</f>
        <v>45555</v>
      </c>
      <c r="C158" s="16" t="str">
        <f>[1]Issued!D164</f>
        <v>18 James Drive Diamond Harbour</v>
      </c>
      <c r="D158" s="16" t="str">
        <f>[1]Issued!E164</f>
        <v>Graham Surveying Limited, Warwick Stephen Cross</v>
      </c>
      <c r="E158" s="16" t="str">
        <f>[1]Issued!F164</f>
        <v>Subdivision - Fee simple - Two lots</v>
      </c>
      <c r="F158" s="16" t="str">
        <f>[1]Issued!H164</f>
        <v>Combined subdivision and land use consent</v>
      </c>
      <c r="G158" s="16" t="str">
        <f>[1]Issued!K164</f>
        <v>Residential Banks Peninsula zone</v>
      </c>
      <c r="H158" s="16" t="str">
        <f>[1]Issued!I164</f>
        <v>Granted</v>
      </c>
      <c r="I158" s="16" t="str">
        <f>[1]Issued!L164</f>
        <v>Diamond Harbour</v>
      </c>
      <c r="J158" s="16" t="str">
        <f>[1]Issued!M164</f>
        <v>Banks Peninsula</v>
      </c>
    </row>
    <row r="159" spans="1:10" ht="24" x14ac:dyDescent="0.2">
      <c r="A159" s="16" t="str">
        <f>[1]Issued!B165</f>
        <v>RMA/2024/2000</v>
      </c>
      <c r="B159" s="17">
        <f>[1]Issued!J165</f>
        <v>45555</v>
      </c>
      <c r="C159" s="16" t="str">
        <f>[1]Issued!D165</f>
        <v>170 Oxford Terrace Central City</v>
      </c>
      <c r="D159" s="16" t="str">
        <f>[1]Issued!E165</f>
        <v>Emmons Developments NZ Limited, Kim Marie Seaton, Novo Group Limited</v>
      </c>
      <c r="E159" s="16" t="str">
        <f>[1]Issued!F165</f>
        <v>To develop and operate a hotel</v>
      </c>
      <c r="F159" s="16" t="str">
        <f>[1]Issued!H165</f>
        <v>Land use consent</v>
      </c>
      <c r="G159" s="16" t="str">
        <f>[1]Issued!K165</f>
        <v>Commercial Central City Business zone</v>
      </c>
      <c r="H159" s="16" t="str">
        <f>[1]Issued!I165</f>
        <v>Granted</v>
      </c>
      <c r="I159" s="16" t="str">
        <f>[1]Issued!L165</f>
        <v>Central City</v>
      </c>
      <c r="J159" s="16" t="str">
        <f>[1]Issued!M165</f>
        <v>Central</v>
      </c>
    </row>
    <row r="160" spans="1:10" ht="24" x14ac:dyDescent="0.2">
      <c r="A160" s="16" t="str">
        <f>[1]Issued!B166</f>
        <v>RMA/2024/2266</v>
      </c>
      <c r="B160" s="17">
        <f>[1]Issued!J166</f>
        <v>45555</v>
      </c>
      <c r="C160" s="16" t="str">
        <f>[1]Issued!D166</f>
        <v>20 Hillary Crescent Upper Riccarton</v>
      </c>
      <c r="D160" s="16" t="str">
        <f>[1]Issued!E166</f>
        <v>Graham Surveying Limited, Kainga Ora - Homes and Communities</v>
      </c>
      <c r="E160" s="16" t="str">
        <f>[1]Issued!F166</f>
        <v>Subdivision - Fee Simple - Six Lots and associated land use</v>
      </c>
      <c r="F160" s="16" t="str">
        <f>[1]Issued!H166</f>
        <v>Combined subdivision and land use consent</v>
      </c>
      <c r="G160" s="16" t="str">
        <f>[1]Issued!K166</f>
        <v>Residential Suburban zone</v>
      </c>
      <c r="H160" s="16" t="str">
        <f>[1]Issued!I166</f>
        <v>Granted</v>
      </c>
      <c r="I160" s="16" t="str">
        <f>[1]Issued!L166</f>
        <v>Upper Riccarton</v>
      </c>
      <c r="J160" s="16" t="str">
        <f>[1]Issued!M166</f>
        <v>Riccarton</v>
      </c>
    </row>
    <row r="161" spans="1:10" ht="36" x14ac:dyDescent="0.2">
      <c r="A161" s="16" t="str">
        <f>[1]Issued!B167</f>
        <v>RMA/2024/2435</v>
      </c>
      <c r="B161" s="17">
        <f>[1]Issued!J167</f>
        <v>45555</v>
      </c>
      <c r="C161" s="16" t="str">
        <f>[1]Issued!D167</f>
        <v>232 Styx Mill Road Styx</v>
      </c>
      <c r="D161" s="16" t="str">
        <f>[1]Issued!E167</f>
        <v>Davie Lovell-Smith Limited, Independent Producers Limited</v>
      </c>
      <c r="E161" s="16" t="str">
        <f>[1]Issued!F167</f>
        <v>Change of conditions to the Land Use component of RMA/2021/3027 including s221 - removal of consent notice.</v>
      </c>
      <c r="F161" s="16" t="str">
        <f>[1]Issued!H167</f>
        <v>s127 Change / cancellation of conditions</v>
      </c>
      <c r="G161" s="16" t="str">
        <f>[1]Issued!K167</f>
        <v>Residential New Neighbourhood zone</v>
      </c>
      <c r="H161" s="16" t="str">
        <f>[1]Issued!I167</f>
        <v>Granted</v>
      </c>
      <c r="I161" s="16" t="str">
        <f>[1]Issued!L167</f>
        <v>Styx</v>
      </c>
      <c r="J161" s="16" t="str">
        <f>[1]Issued!M167</f>
        <v>Harewood</v>
      </c>
    </row>
    <row r="162" spans="1:10" ht="24" x14ac:dyDescent="0.2">
      <c r="A162" s="16" t="str">
        <f>[1]Issued!B168</f>
        <v>RMA/2024/2507</v>
      </c>
      <c r="B162" s="17">
        <f>[1]Issued!J168</f>
        <v>45555</v>
      </c>
      <c r="C162" s="16" t="str">
        <f>[1]Issued!D168</f>
        <v>17 Kirirua Avenue Halswell</v>
      </c>
      <c r="D162" s="16" t="str">
        <f>[1]Issued!E168</f>
        <v>Harpreet Kaur</v>
      </c>
      <c r="E162" s="16" t="str">
        <f>[1]Issued!F168</f>
        <v>Operate clothing business from residential dwelling</v>
      </c>
      <c r="F162" s="16" t="str">
        <f>[1]Issued!H168</f>
        <v>Land use consent</v>
      </c>
      <c r="G162" s="16" t="str">
        <f>[1]Issued!K168</f>
        <v>Residential New Neighbourhood zone</v>
      </c>
      <c r="H162" s="16" t="str">
        <f>[1]Issued!I168</f>
        <v>Granted</v>
      </c>
      <c r="I162" s="16" t="str">
        <f>[1]Issued!L168</f>
        <v>Halswell</v>
      </c>
      <c r="J162" s="16" t="str">
        <f>[1]Issued!M168</f>
        <v>Halswell</v>
      </c>
    </row>
    <row r="163" spans="1:10" ht="24" x14ac:dyDescent="0.2">
      <c r="A163" s="16" t="str">
        <f>[1]Issued!B169</f>
        <v>RMA/2024/2613</v>
      </c>
      <c r="B163" s="17">
        <f>[1]Issued!J169</f>
        <v>45555</v>
      </c>
      <c r="C163" s="16" t="str">
        <f>[1]Issued!D169</f>
        <v>304 Halswell Junction Road Halswell</v>
      </c>
      <c r="D163" s="16" t="str">
        <f>[1]Issued!E169</f>
        <v>Baseline Group Limited, Carston Developments Limited</v>
      </c>
      <c r="E163" s="16" t="str">
        <f>[1]Issued!F169</f>
        <v>Surrender of easement 11540403.5 over Lot 400 DP 598320</v>
      </c>
      <c r="F163" s="16" t="e">
        <f>[1]Issued!H169</f>
        <v>#N/A</v>
      </c>
      <c r="G163" s="16" t="str">
        <f>[1]Issued!K169</f>
        <v>Residential New Neighbourhood zone</v>
      </c>
      <c r="H163" s="16" t="str">
        <f>[1]Issued!I169</f>
        <v>Certificate issued</v>
      </c>
      <c r="I163" s="16" t="str">
        <f>[1]Issued!L169</f>
        <v>Halswell</v>
      </c>
      <c r="J163" s="16" t="str">
        <f>[1]Issued!M169</f>
        <v>Halswell</v>
      </c>
    </row>
    <row r="164" spans="1:10" ht="24" x14ac:dyDescent="0.2">
      <c r="A164" s="16" t="str">
        <f>[1]Issued!B170</f>
        <v>RMA/2023/3355</v>
      </c>
      <c r="B164" s="17">
        <f>[1]Issued!J170</f>
        <v>45558</v>
      </c>
      <c r="C164" s="16" t="str">
        <f>[1]Issued!D170</f>
        <v>16 Desmond Street Merivale</v>
      </c>
      <c r="D164" s="16" t="str">
        <f>[1]Issued!E170</f>
        <v>Nichola Rosemary McArthur, Planz Consultants Limited</v>
      </c>
      <c r="E164" s="16" t="str">
        <f>[1]Issued!F170</f>
        <v>Extension to dwelling</v>
      </c>
      <c r="F164" s="16" t="str">
        <f>[1]Issued!H170</f>
        <v>Land use consent</v>
      </c>
      <c r="G164" s="16" t="str">
        <f>[1]Issued!K170</f>
        <v>Residential Suburban zone</v>
      </c>
      <c r="H164" s="16" t="str">
        <f>[1]Issued!I170</f>
        <v>Granted</v>
      </c>
      <c r="I164" s="16" t="str">
        <f>[1]Issued!L170</f>
        <v>Merivale</v>
      </c>
      <c r="J164" s="16" t="str">
        <f>[1]Issued!M170</f>
        <v>Fendalton</v>
      </c>
    </row>
    <row r="165" spans="1:10" ht="24" x14ac:dyDescent="0.2">
      <c r="A165" s="16" t="str">
        <f>[1]Issued!B171</f>
        <v>RMA/2024/2036</v>
      </c>
      <c r="B165" s="17">
        <f>[1]Issued!J171</f>
        <v>45558</v>
      </c>
      <c r="C165" s="16" t="str">
        <f>[1]Issued!D171</f>
        <v>89 Rose Street Spreydon</v>
      </c>
      <c r="D165" s="16" t="str">
        <f>[1]Issued!E171</f>
        <v>Chelverton Homes No.2 Limited, Paterson Pitts Group</v>
      </c>
      <c r="E165" s="16" t="str">
        <f>[1]Issued!F171</f>
        <v>Subdivision - Fee Simple - Five (5) Lots</v>
      </c>
      <c r="F165" s="16" t="str">
        <f>[1]Issued!H171</f>
        <v>Subdivision consent</v>
      </c>
      <c r="G165" s="16" t="str">
        <f>[1]Issued!K171</f>
        <v>Residential Suburban zone</v>
      </c>
      <c r="H165" s="16" t="str">
        <f>[1]Issued!I171</f>
        <v>Granted</v>
      </c>
      <c r="I165" s="16" t="str">
        <f>[1]Issued!L171</f>
        <v>Spreydon</v>
      </c>
      <c r="J165" s="16" t="str">
        <f>[1]Issued!M171</f>
        <v>Cashmere</v>
      </c>
    </row>
    <row r="166" spans="1:10" ht="24" x14ac:dyDescent="0.2">
      <c r="A166" s="16" t="str">
        <f>[1]Issued!B172</f>
        <v>RMA/2024/2058</v>
      </c>
      <c r="B166" s="17">
        <f>[1]Issued!J172</f>
        <v>45558</v>
      </c>
      <c r="C166" s="16" t="str">
        <f>[1]Issued!D172</f>
        <v>269 Beach Road Akaroa</v>
      </c>
      <c r="D166" s="16" t="str">
        <f>[1]Issued!E172</f>
        <v>Christchurch City Council</v>
      </c>
      <c r="E166" s="16" t="str">
        <f>[1]Issued!F172</f>
        <v>The construction of Takarangi 2 and Takarangi 3 and the connecting footpaths - Takap "÷neke Reserve</v>
      </c>
      <c r="F166" s="16" t="str">
        <f>[1]Issued!H172</f>
        <v>Land use consent</v>
      </c>
      <c r="G166" s="16" t="str">
        <f>[1]Issued!K172</f>
        <v>Open Space Community Parks zone</v>
      </c>
      <c r="H166" s="16" t="str">
        <f>[1]Issued!I172</f>
        <v>Granted</v>
      </c>
      <c r="I166" s="16" t="str">
        <f>[1]Issued!L172</f>
        <v>Akaroa</v>
      </c>
      <c r="J166" s="16" t="str">
        <f>[1]Issued!M172</f>
        <v>Banks Peninsula</v>
      </c>
    </row>
    <row r="167" spans="1:10" ht="24" x14ac:dyDescent="0.2">
      <c r="A167" s="16" t="str">
        <f>[1]Issued!B173</f>
        <v>RMA/2024/2100</v>
      </c>
      <c r="B167" s="17">
        <f>[1]Issued!J173</f>
        <v>45558</v>
      </c>
      <c r="C167" s="16" t="str">
        <f>[1]Issued!D173</f>
        <v>43 Keppel Street New Brighton</v>
      </c>
      <c r="D167" s="16" t="str">
        <f>[1]Issued!E173</f>
        <v>Beaven Properties Limited, Timothy Patrick Hogan</v>
      </c>
      <c r="E167" s="16" t="str">
        <f>[1]Issued!F173</f>
        <v>Construct Six (6) townhouses with attached garages</v>
      </c>
      <c r="F167" s="16" t="str">
        <f>[1]Issued!H173</f>
        <v>Land use consent</v>
      </c>
      <c r="G167" s="16" t="str">
        <f>[1]Issued!K173</f>
        <v>Residential Medium Density zone</v>
      </c>
      <c r="H167" s="16" t="str">
        <f>[1]Issued!I173</f>
        <v>Granted</v>
      </c>
      <c r="I167" s="16" t="str">
        <f>[1]Issued!L173</f>
        <v>New Brighton</v>
      </c>
      <c r="J167" s="16" t="str">
        <f>[1]Issued!M173</f>
        <v>Coastal</v>
      </c>
    </row>
    <row r="168" spans="1:10" ht="24" x14ac:dyDescent="0.2">
      <c r="A168" s="16" t="str">
        <f>[1]Issued!B174</f>
        <v>RMA/2024/2134</v>
      </c>
      <c r="B168" s="17">
        <f>[1]Issued!J174</f>
        <v>45558</v>
      </c>
      <c r="C168" s="16" t="str">
        <f>[1]Issued!D174</f>
        <v>19 Condell Avenue Bryndwr</v>
      </c>
      <c r="D168" s="16" t="str">
        <f>[1]Issued!E174</f>
        <v>Bermuda Pools, David Charles Timothy Bluck</v>
      </c>
      <c r="E168" s="16" t="str">
        <f>[1]Issued!F174</f>
        <v>Installation of in-ground fibreglass swimming pool.</v>
      </c>
      <c r="F168" s="16" t="str">
        <f>[1]Issued!H174</f>
        <v>Land use consent</v>
      </c>
      <c r="G168" s="16" t="str">
        <f>[1]Issued!K174</f>
        <v>Residential Suburban zone</v>
      </c>
      <c r="H168" s="16" t="str">
        <f>[1]Issued!I174</f>
        <v>Granted</v>
      </c>
      <c r="I168" s="16" t="str">
        <f>[1]Issued!L174</f>
        <v>Bryndwr</v>
      </c>
      <c r="J168" s="16" t="str">
        <f>[1]Issued!M174</f>
        <v>Papanui</v>
      </c>
    </row>
    <row r="169" spans="1:10" ht="24" x14ac:dyDescent="0.2">
      <c r="A169" s="16" t="str">
        <f>[1]Issued!B175</f>
        <v>RMA/2024/2380</v>
      </c>
      <c r="B169" s="17">
        <f>[1]Issued!J175</f>
        <v>45558</v>
      </c>
      <c r="C169" s="16" t="str">
        <f>[1]Issued!D175</f>
        <v>279 Montreal Street Central City</v>
      </c>
      <c r="D169" s="16" t="str">
        <f>[1]Issued!E175</f>
        <v>JTB Architects</v>
      </c>
      <c r="E169" s="16" t="str">
        <f>[1]Issued!F175</f>
        <v>Change of condition(s) to land use consent RMA/2024/1192</v>
      </c>
      <c r="F169" s="16" t="str">
        <f>[1]Issued!H175</f>
        <v>s127 Change / cancellation of conditions</v>
      </c>
      <c r="G169" s="16" t="str">
        <f>[1]Issued!K175</f>
        <v>Residential Central City zone</v>
      </c>
      <c r="H169" s="16" t="str">
        <f>[1]Issued!I175</f>
        <v>Granted</v>
      </c>
      <c r="I169" s="16" t="str">
        <f>[1]Issued!L175</f>
        <v>Central City</v>
      </c>
      <c r="J169" s="16" t="str">
        <f>[1]Issued!M175</f>
        <v>Central</v>
      </c>
    </row>
    <row r="170" spans="1:10" ht="24" x14ac:dyDescent="0.2">
      <c r="A170" s="16" t="str">
        <f>[1]Issued!B176</f>
        <v>RMA/2024/2475</v>
      </c>
      <c r="B170" s="17">
        <f>[1]Issued!J176</f>
        <v>45558</v>
      </c>
      <c r="C170" s="16" t="str">
        <f>[1]Issued!D176</f>
        <v>24 Oakmill Drive Styx</v>
      </c>
      <c r="D170" s="16" t="str">
        <f>[1]Issued!E176</f>
        <v>Kevin Kang</v>
      </c>
      <c r="E170" s="16" t="str">
        <f>[1]Issued!F176</f>
        <v>New residential dwelling with an attached garage</v>
      </c>
      <c r="F170" s="16" t="str">
        <f>[1]Issued!H176</f>
        <v>Land use consent</v>
      </c>
      <c r="G170" s="16" t="str">
        <f>[1]Issued!K176</f>
        <v>Residential New Neighbourhood zone</v>
      </c>
      <c r="H170" s="16" t="str">
        <f>[1]Issued!I176</f>
        <v>Granted</v>
      </c>
      <c r="I170" s="16" t="str">
        <f>[1]Issued!L176</f>
        <v>Styx</v>
      </c>
      <c r="J170" s="16" t="str">
        <f>[1]Issued!M176</f>
        <v>Harewood</v>
      </c>
    </row>
    <row r="171" spans="1:10" ht="24" x14ac:dyDescent="0.2">
      <c r="A171" s="16" t="str">
        <f>[1]Issued!B177</f>
        <v>RMA/2024/2531</v>
      </c>
      <c r="B171" s="17">
        <f>[1]Issued!J177</f>
        <v>45558</v>
      </c>
      <c r="C171" s="16" t="str">
        <f>[1]Issued!D177</f>
        <v>3 Eyles Street Burwood</v>
      </c>
      <c r="D171" s="16" t="str">
        <f>[1]Issued!E177</f>
        <v>Garry Raymond Hutt, Lan Fung Tan, Paul McStay Limited</v>
      </c>
      <c r="E171" s="16" t="str">
        <f>[1]Issued!F177</f>
        <v>New residential dwelling with attached garage</v>
      </c>
      <c r="F171" s="16" t="str">
        <f>[1]Issued!H177</f>
        <v>Land use consent</v>
      </c>
      <c r="G171" s="16" t="str">
        <f>[1]Issued!K177</f>
        <v>Residential New Neighbourhood zone</v>
      </c>
      <c r="H171" s="16" t="str">
        <f>[1]Issued!I177</f>
        <v>Granted</v>
      </c>
      <c r="I171" s="16" t="str">
        <f>[1]Issued!L177</f>
        <v>Burwood</v>
      </c>
      <c r="J171" s="16" t="str">
        <f>[1]Issued!M177</f>
        <v>Burwood</v>
      </c>
    </row>
    <row r="172" spans="1:10" ht="24" x14ac:dyDescent="0.2">
      <c r="A172" s="16" t="str">
        <f>[1]Issued!B178</f>
        <v>RMA/2024/2532</v>
      </c>
      <c r="B172" s="17">
        <f>[1]Issued!J178</f>
        <v>45558</v>
      </c>
      <c r="C172" s="16" t="str">
        <f>[1]Issued!D178</f>
        <v>2 Sumner Road Lyttelton</v>
      </c>
      <c r="D172" s="16" t="str">
        <f>[1]Issued!E178</f>
        <v>Brent Murray Stanaway</v>
      </c>
      <c r="E172" s="16" t="str">
        <f>[1]Issued!F178</f>
        <v>Extension of lapse period - Land use consent RMA/2019/1539</v>
      </c>
      <c r="F172" s="16" t="e">
        <f>[1]Issued!H178</f>
        <v>#N/A</v>
      </c>
      <c r="G172" s="16" t="str">
        <f>[1]Issued!K178</f>
        <v>Commercial Banks Peninsula zone</v>
      </c>
      <c r="H172" s="16" t="str">
        <f>[1]Issued!I178</f>
        <v>Granted</v>
      </c>
      <c r="I172" s="16" t="str">
        <f>[1]Issued!L178</f>
        <v>Lyttelton</v>
      </c>
      <c r="J172" s="16" t="str">
        <f>[1]Issued!M178</f>
        <v>Banks Peninsula</v>
      </c>
    </row>
    <row r="173" spans="1:10" ht="24" x14ac:dyDescent="0.2">
      <c r="A173" s="16" t="str">
        <f>[1]Issued!B181</f>
        <v>RMA/2024/1622</v>
      </c>
      <c r="B173" s="17">
        <f>[1]Issued!J181</f>
        <v>45559</v>
      </c>
      <c r="C173" s="16" t="str">
        <f>[1]Issued!D181</f>
        <v>67 Worcester Street Central City</v>
      </c>
      <c r="D173" s="16" t="str">
        <f>[1]Issued!E181</f>
        <v>Novo Group Limited, Peebles Group Limited</v>
      </c>
      <c r="E173" s="16" t="str">
        <f>[1]Issued!F181</f>
        <v>To operate a private (30 bay) carpark for a duration of 10years</v>
      </c>
      <c r="F173" s="16" t="str">
        <f>[1]Issued!H181</f>
        <v>Land use consent</v>
      </c>
      <c r="G173" s="16" t="str">
        <f>[1]Issued!K181</f>
        <v>Commercial Central City Business zone</v>
      </c>
      <c r="H173" s="16" t="str">
        <f>[1]Issued!I181</f>
        <v>Granted</v>
      </c>
      <c r="I173" s="16" t="str">
        <f>[1]Issued!L181</f>
        <v>Central City</v>
      </c>
      <c r="J173" s="16" t="str">
        <f>[1]Issued!M181</f>
        <v>Central</v>
      </c>
    </row>
    <row r="174" spans="1:10" ht="24" x14ac:dyDescent="0.2">
      <c r="A174" s="16" t="str">
        <f>[1]Issued!B182</f>
        <v>RMA/2024/1933</v>
      </c>
      <c r="B174" s="17">
        <f>[1]Issued!J182</f>
        <v>45559</v>
      </c>
      <c r="C174" s="16" t="str">
        <f>[1]Issued!D182</f>
        <v>7 Harmans Road Lyttelton</v>
      </c>
      <c r="D174" s="16" t="str">
        <f>[1]Issued!E182</f>
        <v>Carl Blewett, David Gerard Grogan, Joanne Butcher, Studio Blewett Limited</v>
      </c>
      <c r="E174" s="16" t="str">
        <f>[1]Issued!F182</f>
        <v>Construct residential dwelling and associated minor residential unit on existing site</v>
      </c>
      <c r="F174" s="16" t="str">
        <f>[1]Issued!H182</f>
        <v>Land use consent</v>
      </c>
      <c r="G174" s="16" t="str">
        <f>[1]Issued!K182</f>
        <v>Residential Banks Peninsula zone</v>
      </c>
      <c r="H174" s="16" t="str">
        <f>[1]Issued!I182</f>
        <v>Granted</v>
      </c>
      <c r="I174" s="16" t="str">
        <f>[1]Issued!L182</f>
        <v>Lyttelton</v>
      </c>
      <c r="J174" s="16" t="str">
        <f>[1]Issued!M182</f>
        <v>Banks Peninsula</v>
      </c>
    </row>
    <row r="175" spans="1:10" ht="24" x14ac:dyDescent="0.2">
      <c r="A175" s="16" t="str">
        <f>[1]Issued!B183</f>
        <v>RMA/2024/2027</v>
      </c>
      <c r="B175" s="17">
        <f>[1]Issued!J183</f>
        <v>45559</v>
      </c>
      <c r="C175" s="16" t="str">
        <f>[1]Issued!D183</f>
        <v>7A Tomes Road Papanui</v>
      </c>
      <c r="D175" s="16" t="str">
        <f>[1]Issued!E183</f>
        <v>Min Zuo, Novo Group Limited, Song Po Chua</v>
      </c>
      <c r="E175" s="16" t="str">
        <f>[1]Issued!F183</f>
        <v>To establish a new residential unit, with associated access and landscaping</v>
      </c>
      <c r="F175" s="16" t="str">
        <f>[1]Issued!H183</f>
        <v>Land use consent</v>
      </c>
      <c r="G175" s="16" t="str">
        <f>[1]Issued!K183</f>
        <v>Residential Suburban zone</v>
      </c>
      <c r="H175" s="16" t="str">
        <f>[1]Issued!I183</f>
        <v>Granted</v>
      </c>
      <c r="I175" s="16" t="str">
        <f>[1]Issued!L183</f>
        <v>Papanui</v>
      </c>
      <c r="J175" s="16" t="str">
        <f>[1]Issued!M183</f>
        <v>Papanui</v>
      </c>
    </row>
    <row r="176" spans="1:10" ht="24" x14ac:dyDescent="0.2">
      <c r="A176" s="16" t="str">
        <f>[1]Issued!B184</f>
        <v>RMA/2024/2181</v>
      </c>
      <c r="B176" s="17">
        <f>[1]Issued!J184</f>
        <v>45559</v>
      </c>
      <c r="C176" s="16" t="str">
        <f>[1]Issued!D184</f>
        <v>62 Gloucester Street Central City</v>
      </c>
      <c r="D176" s="16" t="str">
        <f>[1]Issued!E184</f>
        <v>Planz Consultants Limited</v>
      </c>
      <c r="E176" s="16" t="str">
        <f>[1]Issued!F184</f>
        <v>Extend timeframe for temporary car park</v>
      </c>
      <c r="F176" s="16" t="str">
        <f>[1]Issued!H184</f>
        <v>Land use consent</v>
      </c>
      <c r="G176" s="16" t="str">
        <f>[1]Issued!K184</f>
        <v>Commercial Central City Business zone</v>
      </c>
      <c r="H176" s="16" t="str">
        <f>[1]Issued!I184</f>
        <v>Granted</v>
      </c>
      <c r="I176" s="16" t="str">
        <f>[1]Issued!L184</f>
        <v>Central City</v>
      </c>
      <c r="J176" s="16" t="str">
        <f>[1]Issued!M184</f>
        <v>Central</v>
      </c>
    </row>
    <row r="177" spans="1:10" ht="24" x14ac:dyDescent="0.2">
      <c r="A177" s="16" t="str">
        <f>[1]Issued!B185</f>
        <v>RMA/2024/2280</v>
      </c>
      <c r="B177" s="17">
        <f>[1]Issued!J185</f>
        <v>45559</v>
      </c>
      <c r="C177" s="16" t="str">
        <f>[1]Issued!D185</f>
        <v>82B Avonhead Road Avonhead</v>
      </c>
      <c r="D177" s="16" t="str">
        <f>[1]Issued!E185</f>
        <v>Bart Stewart, Davie Lovell Smith &amp; Partners, Jayne Stewart</v>
      </c>
      <c r="E177" s="16" t="str">
        <f>[1]Issued!F185</f>
        <v>Subdivision - Fee simple - Two lots</v>
      </c>
      <c r="F177" s="16" t="str">
        <f>[1]Issued!H185</f>
        <v>Subdivision consent</v>
      </c>
      <c r="G177" s="16" t="str">
        <f>[1]Issued!K185</f>
        <v>Residential Suburban zone</v>
      </c>
      <c r="H177" s="16" t="str">
        <f>[1]Issued!I185</f>
        <v>Granted</v>
      </c>
      <c r="I177" s="16" t="str">
        <f>[1]Issued!L185</f>
        <v>Avonhead</v>
      </c>
      <c r="J177" s="16" t="str">
        <f>[1]Issued!M185</f>
        <v>Waimairi</v>
      </c>
    </row>
    <row r="178" spans="1:10" ht="24" x14ac:dyDescent="0.2">
      <c r="A178" s="16" t="str">
        <f>[1]Issued!B186</f>
        <v>RMA/2024/2328</v>
      </c>
      <c r="B178" s="17">
        <f>[1]Issued!J186</f>
        <v>45559</v>
      </c>
      <c r="C178" s="16" t="str">
        <f>[1]Issued!D186</f>
        <v>5 Stoney Creek Lane Hoon Hay Valley</v>
      </c>
      <c r="D178" s="16" t="str">
        <f>[1]Issued!E186</f>
        <v>Inline Architecture Limited, Sinclair Developments 2023 Limited</v>
      </c>
      <c r="E178" s="16" t="str">
        <f>[1]Issued!F186</f>
        <v>Construct residential dwelling with attached garage</v>
      </c>
      <c r="F178" s="16" t="str">
        <f>[1]Issued!H186</f>
        <v>Land use consent</v>
      </c>
      <c r="G178" s="16" t="str">
        <f>[1]Issued!K186</f>
        <v>Residential Large Lot zone</v>
      </c>
      <c r="H178" s="16" t="str">
        <f>[1]Issued!I186</f>
        <v>Granted</v>
      </c>
      <c r="I178" s="16" t="str">
        <f>[1]Issued!L186</f>
        <v>Hoon Hay Valley</v>
      </c>
      <c r="J178" s="16" t="str">
        <f>[1]Issued!M186</f>
        <v>Halswell</v>
      </c>
    </row>
    <row r="179" spans="1:10" ht="24" x14ac:dyDescent="0.2">
      <c r="A179" s="16" t="str">
        <f>[1]Issued!B187</f>
        <v>RMA/2024/2331</v>
      </c>
      <c r="B179" s="17">
        <f>[1]Issued!J187</f>
        <v>45559</v>
      </c>
      <c r="C179" s="16" t="str">
        <f>[1]Issued!D187</f>
        <v>100 Clifton Terrace Clifton</v>
      </c>
      <c r="D179" s="16" t="str">
        <f>[1]Issued!E187</f>
        <v>Architectural Workx Limited, Maxwell Allfrey</v>
      </c>
      <c r="E179" s="16" t="str">
        <f>[1]Issued!F187</f>
        <v>Alteration to existing dwelling</v>
      </c>
      <c r="F179" s="16" t="str">
        <f>[1]Issued!H187</f>
        <v>Land use consent</v>
      </c>
      <c r="G179" s="16" t="str">
        <f>[1]Issued!K187</f>
        <v>Residential Hills zone</v>
      </c>
      <c r="H179" s="16" t="str">
        <f>[1]Issued!I187</f>
        <v>Granted</v>
      </c>
      <c r="I179" s="16" t="str">
        <f>[1]Issued!L187</f>
        <v>Clifton</v>
      </c>
      <c r="J179" s="16" t="str">
        <f>[1]Issued!M187</f>
        <v>Heathcote</v>
      </c>
    </row>
    <row r="180" spans="1:10" ht="24" x14ac:dyDescent="0.2">
      <c r="A180" s="16" t="str">
        <f>[1]Issued!B188</f>
        <v>RMA/2024/2377</v>
      </c>
      <c r="B180" s="17">
        <f>[1]Issued!J188</f>
        <v>45559</v>
      </c>
      <c r="C180" s="16" t="str">
        <f>[1]Issued!D188</f>
        <v>46 Georgina Street Marshland</v>
      </c>
      <c r="D180" s="16" t="str">
        <f>[1]Issued!E188</f>
        <v>Luke Mathew Seaford, QS Developements Ltd</v>
      </c>
      <c r="E180" s="16" t="str">
        <f>[1]Issued!F188</f>
        <v>Construct residential dwelling with attached garage</v>
      </c>
      <c r="F180" s="16" t="str">
        <f>[1]Issued!H188</f>
        <v>Land use consent</v>
      </c>
      <c r="G180" s="16" t="str">
        <f>[1]Issued!K188</f>
        <v>Residential New Neighbourhood zone</v>
      </c>
      <c r="H180" s="16" t="str">
        <f>[1]Issued!I188</f>
        <v>Granted</v>
      </c>
      <c r="I180" s="16" t="str">
        <f>[1]Issued!L188</f>
        <v>Marshland</v>
      </c>
      <c r="J180" s="16" t="str">
        <f>[1]Issued!M188</f>
        <v>Burwood</v>
      </c>
    </row>
    <row r="181" spans="1:10" ht="24" x14ac:dyDescent="0.2">
      <c r="A181" s="16" t="str">
        <f>[1]Issued!B189</f>
        <v>RMA/2024/2427</v>
      </c>
      <c r="B181" s="17">
        <f>[1]Issued!J189</f>
        <v>45559</v>
      </c>
      <c r="C181" s="16" t="str">
        <f>[1]Issued!D189</f>
        <v>7 Hobbs Lane Harewood</v>
      </c>
      <c r="D181" s="16" t="str">
        <f>[1]Issued!E189</f>
        <v>Baseline Group Limited, Christopher Wayne Hammett</v>
      </c>
      <c r="E181" s="16" t="str">
        <f>[1]Issued!F189</f>
        <v>Construct residential dwelling with attached garage</v>
      </c>
      <c r="F181" s="16" t="str">
        <f>[1]Issued!H189</f>
        <v>Land use consent</v>
      </c>
      <c r="G181" s="16" t="str">
        <f>[1]Issued!K189</f>
        <v>Residential New Neighbourhood zone</v>
      </c>
      <c r="H181" s="16" t="str">
        <f>[1]Issued!I189</f>
        <v>Granted</v>
      </c>
      <c r="I181" s="16" t="str">
        <f>[1]Issued!L189</f>
        <v>Harewood</v>
      </c>
      <c r="J181" s="16" t="str">
        <f>[1]Issued!M189</f>
        <v>Harewood</v>
      </c>
    </row>
    <row r="182" spans="1:10" ht="24" x14ac:dyDescent="0.2">
      <c r="A182" s="16" t="str">
        <f>[1]Issued!B190</f>
        <v>RMA/2024/2539</v>
      </c>
      <c r="B182" s="17">
        <f>[1]Issued!J190</f>
        <v>45559</v>
      </c>
      <c r="C182" s="16" t="str">
        <f>[1]Issued!D190</f>
        <v>5 Hiller Green Street Halswell</v>
      </c>
      <c r="D182" s="16" t="str">
        <f>[1]Issued!E190</f>
        <v>Damon Lee, Jason Jiaxun Bi</v>
      </c>
      <c r="E182" s="16" t="str">
        <f>[1]Issued!F190</f>
        <v>New residential dwelling with attached garage</v>
      </c>
      <c r="F182" s="16" t="str">
        <f>[1]Issued!H190</f>
        <v>Land use consent</v>
      </c>
      <c r="G182" s="16" t="str">
        <f>[1]Issued!K190</f>
        <v>Residential New Neighbourhood zone</v>
      </c>
      <c r="H182" s="16" t="str">
        <f>[1]Issued!I190</f>
        <v>Granted</v>
      </c>
      <c r="I182" s="16" t="str">
        <f>[1]Issued!L190</f>
        <v>Halswell</v>
      </c>
      <c r="J182" s="16" t="str">
        <f>[1]Issued!M190</f>
        <v>Halswell</v>
      </c>
    </row>
    <row r="183" spans="1:10" ht="24" x14ac:dyDescent="0.2">
      <c r="A183" s="16" t="str">
        <f>[1]Issued!B191</f>
        <v>RMA/2023/1865</v>
      </c>
      <c r="B183" s="17">
        <f>[1]Issued!J191</f>
        <v>45560</v>
      </c>
      <c r="C183" s="16" t="str">
        <f>[1]Issued!D191</f>
        <v>16 Bass Street Linwood</v>
      </c>
      <c r="D183" s="16" t="str">
        <f>[1]Issued!E191</f>
        <v>Benjamin Mark Phillips, Vicki Ann Barker</v>
      </c>
      <c r="E183" s="16" t="str">
        <f>[1]Issued!F191</f>
        <v>To establish three residential units and associated Earthworks</v>
      </c>
      <c r="F183" s="16" t="str">
        <f>[1]Issued!H191</f>
        <v>Land use consent</v>
      </c>
      <c r="G183" s="16" t="str">
        <f>[1]Issued!K191</f>
        <v>Residential Suburban Density Transition zone</v>
      </c>
      <c r="H183" s="16" t="str">
        <f>[1]Issued!I191</f>
        <v>Granted</v>
      </c>
      <c r="I183" s="16" t="str">
        <f>[1]Issued!L191</f>
        <v>Linwood</v>
      </c>
      <c r="J183" s="16" t="str">
        <f>[1]Issued!M191</f>
        <v>Central</v>
      </c>
    </row>
    <row r="184" spans="1:10" ht="48" x14ac:dyDescent="0.2">
      <c r="A184" s="16" t="str">
        <f>[1]Issued!B192</f>
        <v>RMA/2023/2395</v>
      </c>
      <c r="B184" s="17">
        <f>[1]Issued!J192</f>
        <v>45560</v>
      </c>
      <c r="C184" s="16" t="str">
        <f>[1]Issued!D192</f>
        <v>482 Cashmere Road Halswell</v>
      </c>
      <c r="D184" s="16" t="str">
        <f>[1]Issued!E192</f>
        <v>Cashmere Lakes Reserve Ltd, Inovo Projects Limited</v>
      </c>
      <c r="E184" s="16" t="str">
        <f>[1]Issued!F192</f>
        <v>Bulk earthworks to prepare site for future development</v>
      </c>
      <c r="F184" s="16" t="str">
        <f>[1]Issued!H192</f>
        <v>Land use consent</v>
      </c>
      <c r="G184" s="16" t="str">
        <f>[1]Issued!K192</f>
        <v>Open Space Water and Margins zone, Residential New Neighbourhood zone, Rural Urban Fringe zone</v>
      </c>
      <c r="H184" s="16" t="str">
        <f>[1]Issued!I192</f>
        <v>Granted</v>
      </c>
      <c r="I184" s="16" t="str">
        <f>[1]Issued!L192</f>
        <v>Halswell</v>
      </c>
      <c r="J184" s="16" t="str">
        <f>[1]Issued!M192</f>
        <v>Halswell</v>
      </c>
    </row>
    <row r="185" spans="1:10" ht="24" x14ac:dyDescent="0.2">
      <c r="A185" s="16" t="str">
        <f>[1]Issued!B193</f>
        <v>RMA/2024/986</v>
      </c>
      <c r="B185" s="17">
        <f>[1]Issued!J193</f>
        <v>45560</v>
      </c>
      <c r="C185" s="16" t="str">
        <f>[1]Issued!D193</f>
        <v>750A Wairakei Road Harewood</v>
      </c>
      <c r="D185" s="16" t="str">
        <f>[1]Issued!E193</f>
        <v>Bentley &amp; Co Limited, Turners Property Holdings Limited</v>
      </c>
      <c r="E185" s="16" t="str">
        <f>[1]Issued!F193</f>
        <v>To establish and operate a motor vehicle sales yard</v>
      </c>
      <c r="F185" s="16" t="str">
        <f>[1]Issued!H193</f>
        <v>Land use consent</v>
      </c>
      <c r="G185" s="16" t="str">
        <f>[1]Issued!K193</f>
        <v>Industrial Park zone</v>
      </c>
      <c r="H185" s="16" t="str">
        <f>[1]Issued!I193</f>
        <v>Granted</v>
      </c>
      <c r="I185" s="16" t="str">
        <f>[1]Issued!L193</f>
        <v>Harewood</v>
      </c>
      <c r="J185" s="16" t="str">
        <f>[1]Issued!M193</f>
        <v>Harewood</v>
      </c>
    </row>
    <row r="186" spans="1:10" ht="24" x14ac:dyDescent="0.2">
      <c r="A186" s="16" t="str">
        <f>[1]Issued!B194</f>
        <v>RMA/2024/1936</v>
      </c>
      <c r="B186" s="17">
        <f>[1]Issued!J194</f>
        <v>45560</v>
      </c>
      <c r="C186" s="16" t="str">
        <f>[1]Issued!D194</f>
        <v>2 Tea Tree Lane Hornby</v>
      </c>
      <c r="D186" s="16" t="str">
        <f>[1]Issued!E194</f>
        <v>Jason Cho, Lookinglass Planning Limited</v>
      </c>
      <c r="E186" s="16" t="str">
        <f>[1]Issued!F194</f>
        <v>Subdivision with Land Use - Fee Simple - Three Lots</v>
      </c>
      <c r="F186" s="16" t="str">
        <f>[1]Issued!H194</f>
        <v>Combined subdivision and land use consent</v>
      </c>
      <c r="G186" s="16" t="str">
        <f>[1]Issued!K194</f>
        <v>Industrial Park zone</v>
      </c>
      <c r="H186" s="16" t="str">
        <f>[1]Issued!I194</f>
        <v>Granted</v>
      </c>
      <c r="I186" s="16" t="str">
        <f>[1]Issued!L194</f>
        <v>Hornby</v>
      </c>
      <c r="J186" s="16" t="str">
        <f>[1]Issued!M194</f>
        <v>Hornby</v>
      </c>
    </row>
    <row r="187" spans="1:10" ht="24" x14ac:dyDescent="0.2">
      <c r="A187" s="16" t="str">
        <f>[1]Issued!B195</f>
        <v>RMA/2024/2050</v>
      </c>
      <c r="B187" s="17">
        <f>[1]Issued!J195</f>
        <v>45560</v>
      </c>
      <c r="C187" s="16" t="str">
        <f>[1]Issued!D195</f>
        <v>17 Aruhe Road Hornby</v>
      </c>
      <c r="D187" s="16" t="str">
        <f>[1]Issued!E195</f>
        <v>Barker &amp; Associates Limited, Ecogas Limited Partnership</v>
      </c>
      <c r="E187" s="16" t="str">
        <f>[1]Issued!F195</f>
        <v>To construct and operate an Organics Processing Facility with associated earthworks</v>
      </c>
      <c r="F187" s="16" t="str">
        <f>[1]Issued!H195</f>
        <v>Land use consent</v>
      </c>
      <c r="G187" s="16" t="str">
        <f>[1]Issued!K195</f>
        <v>Industrial Heavy zone</v>
      </c>
      <c r="H187" s="16" t="str">
        <f>[1]Issued!I195</f>
        <v>Granted</v>
      </c>
      <c r="I187" s="16" t="str">
        <f>[1]Issued!L195</f>
        <v>Hornby</v>
      </c>
      <c r="J187" s="16" t="str">
        <f>[1]Issued!M195</f>
        <v>Hornby</v>
      </c>
    </row>
    <row r="188" spans="1:10" ht="24" x14ac:dyDescent="0.2">
      <c r="A188" s="16" t="str">
        <f>[1]Issued!B196</f>
        <v>RMA/2024/2107</v>
      </c>
      <c r="B188" s="17">
        <f>[1]Issued!J196</f>
        <v>45560</v>
      </c>
      <c r="C188" s="16" t="str">
        <f>[1]Issued!D196</f>
        <v>316 Marine Drive Diamond Harbour</v>
      </c>
      <c r="D188" s="16" t="str">
        <f>[1]Issued!E196</f>
        <v>Martin Guy Davey, Planz Consultants Limited</v>
      </c>
      <c r="E188" s="16" t="str">
        <f>[1]Issued!F196</f>
        <v>Change of Conditions to Land Use Consent RMA/2023/2199</v>
      </c>
      <c r="F188" s="16" t="str">
        <f>[1]Issued!H196</f>
        <v>s127 Change / cancellation of conditions</v>
      </c>
      <c r="G188" s="16" t="str">
        <f>[1]Issued!K196</f>
        <v>Residential Small Settlement zone</v>
      </c>
      <c r="H188" s="16" t="str">
        <f>[1]Issued!I196</f>
        <v>Granted</v>
      </c>
      <c r="I188" s="16" t="str">
        <f>[1]Issued!L196</f>
        <v>Diamond Harbour</v>
      </c>
      <c r="J188" s="16" t="str">
        <f>[1]Issued!M196</f>
        <v>Banks Peninsula</v>
      </c>
    </row>
    <row r="189" spans="1:10" ht="24" x14ac:dyDescent="0.2">
      <c r="A189" s="16" t="str">
        <f>[1]Issued!B197</f>
        <v>RMA/2024/2127</v>
      </c>
      <c r="B189" s="17">
        <f>[1]Issued!J197</f>
        <v>45560</v>
      </c>
      <c r="C189" s="16" t="str">
        <f>[1]Issued!D197</f>
        <v>33 Sutherlands Road Halswell</v>
      </c>
      <c r="D189" s="16" t="str">
        <f>[1]Issued!E197</f>
        <v>Damienne Marie Donaldson, Wolfbrook Residential (33 Sutherlands Road) Limite</v>
      </c>
      <c r="E189" s="16" t="str">
        <f>[1]Issued!F197</f>
        <v>Subdivision - Fee Simple - Three (3) Lots</v>
      </c>
      <c r="F189" s="16" t="str">
        <f>[1]Issued!H197</f>
        <v>Subdivision consent</v>
      </c>
      <c r="G189" s="16" t="str">
        <f>[1]Issued!K197</f>
        <v>Residential New Neighbourhood zone</v>
      </c>
      <c r="H189" s="16" t="str">
        <f>[1]Issued!I197</f>
        <v>Granted</v>
      </c>
      <c r="I189" s="16" t="str">
        <f>[1]Issued!L197</f>
        <v>Halswell</v>
      </c>
      <c r="J189" s="16" t="str">
        <f>[1]Issued!M197</f>
        <v>Halswell</v>
      </c>
    </row>
    <row r="190" spans="1:10" ht="24" x14ac:dyDescent="0.2">
      <c r="A190" s="16" t="str">
        <f>[1]Issued!B198</f>
        <v>RMA/2024/2180</v>
      </c>
      <c r="B190" s="17">
        <f>[1]Issued!J198</f>
        <v>45560</v>
      </c>
      <c r="C190" s="16" t="str">
        <f>[1]Issued!D198</f>
        <v>33 Hollyford Avenue Bryndwr</v>
      </c>
      <c r="D190" s="16" t="str">
        <f>[1]Issued!E198</f>
        <v>Joshua Thomas Surveying Limited, William Henry Brett</v>
      </c>
      <c r="E190" s="16" t="str">
        <f>[1]Issued!F198</f>
        <v>Subdivision - Fee Simple - 2 Lots with land use</v>
      </c>
      <c r="F190" s="16" t="str">
        <f>[1]Issued!H198</f>
        <v>Combined subdivision and land use consent</v>
      </c>
      <c r="G190" s="16" t="str">
        <f>[1]Issued!K198</f>
        <v>Residential Suburban zone</v>
      </c>
      <c r="H190" s="16" t="str">
        <f>[1]Issued!I198</f>
        <v>Granted</v>
      </c>
      <c r="I190" s="16" t="str">
        <f>[1]Issued!L198</f>
        <v>Bryndwr</v>
      </c>
      <c r="J190" s="16" t="str">
        <f>[1]Issued!M198</f>
        <v>Fendalton</v>
      </c>
    </row>
    <row r="191" spans="1:10" ht="24" x14ac:dyDescent="0.2">
      <c r="A191" s="16" t="str">
        <f>[1]Issued!B199</f>
        <v>RMA/2024/2286</v>
      </c>
      <c r="B191" s="17">
        <f>[1]Issued!J199</f>
        <v>45560</v>
      </c>
      <c r="C191" s="16" t="str">
        <f>[1]Issued!D199</f>
        <v>43 Lighthouse Road Akaroa</v>
      </c>
      <c r="D191" s="16" t="str">
        <f>[1]Issued!E199</f>
        <v>Eliot Sinclair &amp; Partners Ltd, Gail Margaret Rebecca Turney</v>
      </c>
      <c r="E191" s="16" t="str">
        <f>[1]Issued!F199</f>
        <v>To build a new deck</v>
      </c>
      <c r="F191" s="16" t="str">
        <f>[1]Issued!H199</f>
        <v>Land use consent</v>
      </c>
      <c r="G191" s="16" t="str">
        <f>[1]Issued!K199</f>
        <v>Rural Banks Peninsula zone</v>
      </c>
      <c r="H191" s="16" t="str">
        <f>[1]Issued!I199</f>
        <v>Granted</v>
      </c>
      <c r="I191" s="16" t="str">
        <f>[1]Issued!L199</f>
        <v>Akaroa</v>
      </c>
      <c r="J191" s="16" t="str">
        <f>[1]Issued!M199</f>
        <v>Banks Peninsula</v>
      </c>
    </row>
    <row r="192" spans="1:10" ht="24" x14ac:dyDescent="0.2">
      <c r="A192" s="16" t="str">
        <f>[1]Issued!B200</f>
        <v>RMA/2024/2298</v>
      </c>
      <c r="B192" s="17">
        <f>[1]Issued!J200</f>
        <v>45560</v>
      </c>
      <c r="C192" s="16" t="str">
        <f>[1]Issued!D200</f>
        <v>129 Waimairi Road Ilam</v>
      </c>
      <c r="D192" s="16" t="str">
        <f>[1]Issued!E200</f>
        <v>Planz Consultants Limited, University of Canterbury</v>
      </c>
      <c r="E192" s="16" t="str">
        <f>[1]Issued!F200</f>
        <v>Change conditions to land use consent RMA/2022/517</v>
      </c>
      <c r="F192" s="16" t="str">
        <f>[1]Issued!H200</f>
        <v>s127 Change / cancellation of conditions</v>
      </c>
      <c r="G192" s="16" t="str">
        <f>[1]Issued!K200</f>
        <v>Specific Purpose (Tertiary Education) zone</v>
      </c>
      <c r="H192" s="16" t="str">
        <f>[1]Issued!I200</f>
        <v>Granted</v>
      </c>
      <c r="I192" s="16" t="str">
        <f>[1]Issued!L200</f>
        <v>Ilam</v>
      </c>
      <c r="J192" s="16" t="str">
        <f>[1]Issued!M200</f>
        <v>Riccarton</v>
      </c>
    </row>
    <row r="193" spans="1:10" ht="24" x14ac:dyDescent="0.2">
      <c r="A193" s="16" t="str">
        <f>[1]Issued!B201</f>
        <v>RMA/2024/2436</v>
      </c>
      <c r="B193" s="17">
        <f>[1]Issued!J201</f>
        <v>45560</v>
      </c>
      <c r="C193" s="16" t="str">
        <f>[1]Issued!D201</f>
        <v>48A Baker Street New Brighton</v>
      </c>
      <c r="D193" s="16" t="str">
        <f>[1]Issued!E201</f>
        <v>Ideal Buildings Limited - Christchurch, Lisa Maree McLean</v>
      </c>
      <c r="E193" s="16" t="str">
        <f>[1]Issued!F201</f>
        <v>New Garage</v>
      </c>
      <c r="F193" s="16" t="str">
        <f>[1]Issued!H201</f>
        <v>Land use consent</v>
      </c>
      <c r="G193" s="16" t="str">
        <f>[1]Issued!K201</f>
        <v>Residential Suburban zone</v>
      </c>
      <c r="H193" s="16" t="str">
        <f>[1]Issued!I201</f>
        <v>Granted</v>
      </c>
      <c r="I193" s="16" t="str">
        <f>[1]Issued!L201</f>
        <v>New Brighton</v>
      </c>
      <c r="J193" s="16" t="str">
        <f>[1]Issued!M201</f>
        <v>Coastal</v>
      </c>
    </row>
    <row r="194" spans="1:10" ht="24" x14ac:dyDescent="0.2">
      <c r="A194" s="16" t="str">
        <f>[1]Issued!B202</f>
        <v>RMA/2024/2439</v>
      </c>
      <c r="B194" s="17">
        <f>[1]Issued!J202</f>
        <v>45560</v>
      </c>
      <c r="C194" s="16" t="str">
        <f>[1]Issued!D202</f>
        <v>21 Evesham Crescent Spreydon</v>
      </c>
      <c r="D194" s="16" t="str">
        <f>[1]Issued!E202</f>
        <v>Mark Thomas Kelly, Paterson Pitts Group</v>
      </c>
      <c r="E194" s="16" t="str">
        <f>[1]Issued!F202</f>
        <v>Subdivision - Fee Simple - Four Lots and associated land use (Two stages)</v>
      </c>
      <c r="F194" s="16" t="str">
        <f>[1]Issued!H202</f>
        <v>Combined subdivision and land use consent</v>
      </c>
      <c r="G194" s="16" t="str">
        <f>[1]Issued!K202</f>
        <v>Residential Suburban Density Transition zone</v>
      </c>
      <c r="H194" s="16" t="str">
        <f>[1]Issued!I202</f>
        <v>Granted</v>
      </c>
      <c r="I194" s="16" t="str">
        <f>[1]Issued!L202</f>
        <v>Spreydon</v>
      </c>
      <c r="J194" s="16" t="str">
        <f>[1]Issued!M202</f>
        <v>Spreydon</v>
      </c>
    </row>
    <row r="195" spans="1:10" ht="24" x14ac:dyDescent="0.2">
      <c r="A195" s="16" t="str">
        <f>[1]Issued!B203</f>
        <v>RMA/2024/2457</v>
      </c>
      <c r="B195" s="17">
        <f>[1]Issued!J203</f>
        <v>45560</v>
      </c>
      <c r="C195" s="16" t="str">
        <f>[1]Issued!D203</f>
        <v>39 Santa Maria Avenue Mt Pleasant</v>
      </c>
      <c r="D195" s="16" t="str">
        <f>[1]Issued!E203</f>
        <v>Nigel John Allan, Sarah Ann Bentley</v>
      </c>
      <c r="E195" s="16" t="str">
        <f>[1]Issued!F203</f>
        <v>New Retaining concrete block retaining wall to replace old retaining wall.</v>
      </c>
      <c r="F195" s="16" t="str">
        <f>[1]Issued!H203</f>
        <v>Land use consent</v>
      </c>
      <c r="G195" s="16" t="str">
        <f>[1]Issued!K203</f>
        <v>Residential Hills zone</v>
      </c>
      <c r="H195" s="16" t="str">
        <f>[1]Issued!I203</f>
        <v>Granted</v>
      </c>
      <c r="I195" s="16" t="str">
        <f>[1]Issued!L203</f>
        <v>Mt Pleasant</v>
      </c>
      <c r="J195" s="16" t="str">
        <f>[1]Issued!M203</f>
        <v>Heathcote</v>
      </c>
    </row>
    <row r="196" spans="1:10" ht="24" x14ac:dyDescent="0.2">
      <c r="A196" s="16" t="str">
        <f>[1]Issued!B204</f>
        <v>RMA/2024/2486</v>
      </c>
      <c r="B196" s="17">
        <f>[1]Issued!J204</f>
        <v>45560</v>
      </c>
      <c r="C196" s="16" t="str">
        <f>[1]Issued!D204</f>
        <v>28 Simeon Street Spreydon</v>
      </c>
      <c r="D196" s="16" t="str">
        <f>[1]Issued!E204</f>
        <v>Aston Consultants Limited, Jingxing Li</v>
      </c>
      <c r="E196" s="16" t="str">
        <f>[1]Issued!F204</f>
        <v>Construct Residential Dwelling with Attached Garage</v>
      </c>
      <c r="F196" s="16" t="str">
        <f>[1]Issued!H204</f>
        <v>Land use consent</v>
      </c>
      <c r="G196" s="16" t="str">
        <f>[1]Issued!K204</f>
        <v>Residential Suburban Density Transition zone</v>
      </c>
      <c r="H196" s="16" t="str">
        <f>[1]Issued!I204</f>
        <v>Granted</v>
      </c>
      <c r="I196" s="16" t="str">
        <f>[1]Issued!L204</f>
        <v>Spreydon</v>
      </c>
      <c r="J196" s="16" t="str">
        <f>[1]Issued!M204</f>
        <v>Spreydon</v>
      </c>
    </row>
    <row r="197" spans="1:10" ht="24" x14ac:dyDescent="0.2">
      <c r="A197" s="16" t="str">
        <f>[1]Issued!B205</f>
        <v>RMA/2024/2537</v>
      </c>
      <c r="B197" s="17">
        <f>[1]Issued!J205</f>
        <v>45560</v>
      </c>
      <c r="C197" s="16" t="str">
        <f>[1]Issued!D205</f>
        <v>3/58 Olliviers Road Linwood</v>
      </c>
      <c r="D197" s="16" t="str">
        <f>[1]Issued!E205</f>
        <v>Douglas Fay Group Limited</v>
      </c>
      <c r="E197" s="16" t="str">
        <f>[1]Issued!F205</f>
        <v>Change of condition(s) to land use consent RMA/2021/2406</v>
      </c>
      <c r="F197" s="16" t="str">
        <f>[1]Issued!H205</f>
        <v>s127 Change / cancellation of conditions</v>
      </c>
      <c r="G197" s="16" t="str">
        <f>[1]Issued!K205</f>
        <v>Residential Medium Density zone</v>
      </c>
      <c r="H197" s="16" t="str">
        <f>[1]Issued!I205</f>
        <v>Granted</v>
      </c>
      <c r="I197" s="16" t="str">
        <f>[1]Issued!L205</f>
        <v>Linwood</v>
      </c>
      <c r="J197" s="16" t="str">
        <f>[1]Issued!M205</f>
        <v>Central</v>
      </c>
    </row>
    <row r="198" spans="1:10" ht="24" x14ac:dyDescent="0.2">
      <c r="A198" s="16" t="str">
        <f>[1]Issued!B207</f>
        <v>RMA/2024/2663</v>
      </c>
      <c r="B198" s="17">
        <f>[1]Issued!J207</f>
        <v>45560</v>
      </c>
      <c r="C198" s="16" t="str">
        <f>[1]Issued!D207</f>
        <v>41 Dudley Street Richmond</v>
      </c>
      <c r="D198" s="16" t="str">
        <f>[1]Issued!E207</f>
        <v>Nicholas Robert Hughes, Place Consulting</v>
      </c>
      <c r="E198" s="16" t="str">
        <f>[1]Issued!F207</f>
        <v>Construct alterations and addition to existing residential dwelling</v>
      </c>
      <c r="F198" s="16" t="str">
        <f>[1]Issued!H207</f>
        <v>Land use consent</v>
      </c>
      <c r="G198" s="16" t="str">
        <f>[1]Issued!K207</f>
        <v>Residential Suburban zone</v>
      </c>
      <c r="H198" s="16" t="str">
        <f>[1]Issued!I207</f>
        <v>Granted</v>
      </c>
      <c r="I198" s="16" t="str">
        <f>[1]Issued!L207</f>
        <v>Richmond</v>
      </c>
      <c r="J198" s="16" t="str">
        <f>[1]Issued!M207</f>
        <v>Central</v>
      </c>
    </row>
    <row r="199" spans="1:10" ht="24" x14ac:dyDescent="0.2">
      <c r="A199" s="16" t="str">
        <f>[1]Issued!B209</f>
        <v>RMA/2022/2816/B</v>
      </c>
      <c r="B199" s="17">
        <f>[1]Issued!J209</f>
        <v>45561</v>
      </c>
      <c r="C199" s="16" t="str">
        <f>[1]Issued!D209</f>
        <v>79 Factory Road Ouruhia</v>
      </c>
      <c r="D199" s="16" t="str">
        <f>[1]Issued!E209</f>
        <v>Belfast Assets Limited, Unknown Davis Ogilvie &amp; Partners Limited</v>
      </c>
      <c r="E199" s="16" t="str">
        <f>[1]Issued!F209</f>
        <v>s127 change of conditions to RMA/2022/2816</v>
      </c>
      <c r="F199" s="16" t="str">
        <f>[1]Issued!H209</f>
        <v>s127 Change / cancellation of conditions</v>
      </c>
      <c r="G199" s="16" t="str">
        <f>[1]Issued!K209</f>
        <v>Industrial General zone, Open Space Water and Margins zone</v>
      </c>
      <c r="H199" s="16" t="str">
        <f>[1]Issued!I209</f>
        <v>Granted</v>
      </c>
      <c r="I199" s="16" t="str">
        <f>[1]Issued!L209</f>
        <v>Ouruhia</v>
      </c>
      <c r="J199" s="16" t="str">
        <f>[1]Issued!M209</f>
        <v>Harewood</v>
      </c>
    </row>
    <row r="200" spans="1:10" ht="24" x14ac:dyDescent="0.2">
      <c r="A200" s="16" t="str">
        <f>[1]Issued!B210</f>
        <v>RMA/2024/1724</v>
      </c>
      <c r="B200" s="17">
        <f>[1]Issued!J210</f>
        <v>45561</v>
      </c>
      <c r="C200" s="16" t="str">
        <f>[1]Issued!D210</f>
        <v>174 Olliviers Road Linwood</v>
      </c>
      <c r="D200" s="16" t="str">
        <f>[1]Issued!E210</f>
        <v>Gemma Skye Woods, Novo Group Limited, Thomas Robert Woods</v>
      </c>
      <c r="E200" s="16" t="str">
        <f>[1]Issued!F210</f>
        <v>Multi-unit development - Three units</v>
      </c>
      <c r="F200" s="16" t="str">
        <f>[1]Issued!H210</f>
        <v>Land use consent</v>
      </c>
      <c r="G200" s="16" t="str">
        <f>[1]Issued!K210</f>
        <v>Residential Medium Density zone</v>
      </c>
      <c r="H200" s="16" t="str">
        <f>[1]Issued!I210</f>
        <v>Granted</v>
      </c>
      <c r="I200" s="16" t="str">
        <f>[1]Issued!L210</f>
        <v>Linwood</v>
      </c>
      <c r="J200" s="16" t="str">
        <f>[1]Issued!M210</f>
        <v>Central</v>
      </c>
    </row>
    <row r="201" spans="1:10" ht="24" x14ac:dyDescent="0.2">
      <c r="A201" s="16" t="str">
        <f>[1]Issued!B211</f>
        <v>RMA/2024/1904</v>
      </c>
      <c r="B201" s="17">
        <f>[1]Issued!J211</f>
        <v>45561</v>
      </c>
      <c r="C201" s="16" t="str">
        <f>[1]Issued!D211</f>
        <v>23 Allen Street Central City</v>
      </c>
      <c r="D201" s="16" t="str">
        <f>[1]Issued!E211</f>
        <v>Novo Group Limited, Williams Corporation Limited</v>
      </c>
      <c r="E201" s="16" t="str">
        <f>[1]Issued!F211</f>
        <v>Establish a 24-unit complex to be used for either residential activities or visitor accommodation</v>
      </c>
      <c r="F201" s="16" t="str">
        <f>[1]Issued!H211</f>
        <v>Land use consent</v>
      </c>
      <c r="G201" s="16" t="str">
        <f>[1]Issued!K211</f>
        <v>Commercial Central City Mixed Use zone</v>
      </c>
      <c r="H201" s="16" t="str">
        <f>[1]Issued!I211</f>
        <v>Granted</v>
      </c>
      <c r="I201" s="16" t="str">
        <f>[1]Issued!L211</f>
        <v>Central City</v>
      </c>
      <c r="J201" s="16" t="str">
        <f>[1]Issued!M211</f>
        <v>Central</v>
      </c>
    </row>
    <row r="202" spans="1:10" ht="24" x14ac:dyDescent="0.2">
      <c r="A202" s="16" t="str">
        <f>[1]Issued!B212</f>
        <v>RMA/2024/2169</v>
      </c>
      <c r="B202" s="17">
        <f>[1]Issued!J212</f>
        <v>45561</v>
      </c>
      <c r="C202" s="16" t="str">
        <f>[1]Issued!D212</f>
        <v>37 Kotare Lane Akaroa</v>
      </c>
      <c r="D202" s="16" t="str">
        <f>[1]Issued!E212</f>
        <v>Jeremy Kelvin Harrison, Scott Patrick Dunleavy</v>
      </c>
      <c r="E202" s="16" t="str">
        <f>[1]Issued!F212</f>
        <v>Change of condition(s) - Land use consent RMA/2023/3134</v>
      </c>
      <c r="F202" s="16" t="str">
        <f>[1]Issued!H212</f>
        <v>s127 Change / cancellation of conditions</v>
      </c>
      <c r="G202" s="16" t="str">
        <f>[1]Issued!K212</f>
        <v>Residential Small Settlement zone</v>
      </c>
      <c r="H202" s="16" t="str">
        <f>[1]Issued!I212</f>
        <v>Granted</v>
      </c>
      <c r="I202" s="16" t="str">
        <f>[1]Issued!L212</f>
        <v>Akaroa</v>
      </c>
      <c r="J202" s="16" t="str">
        <f>[1]Issued!M212</f>
        <v>Banks Peninsula</v>
      </c>
    </row>
    <row r="203" spans="1:10" ht="24" x14ac:dyDescent="0.2">
      <c r="A203" s="16" t="str">
        <f>[1]Issued!B213</f>
        <v>RMA/2024/2168</v>
      </c>
      <c r="B203" s="17">
        <f>[1]Issued!J213</f>
        <v>45561</v>
      </c>
      <c r="C203" s="16" t="str">
        <f>[1]Issued!D213</f>
        <v>358 Hereford Street Linwood</v>
      </c>
      <c r="D203" s="16" t="str">
        <f>[1]Issued!E213</f>
        <v>Wolfbrook Procurement Limited, Wolfbrook Property Group Limited</v>
      </c>
      <c r="E203" s="16" t="str">
        <f>[1]Issued!F213</f>
        <v>New residential development comprising six units</v>
      </c>
      <c r="F203" s="16" t="str">
        <f>[1]Issued!H213</f>
        <v>Land use consent</v>
      </c>
      <c r="G203" s="16" t="str">
        <f>[1]Issued!K213</f>
        <v>Residential Medium Density zone</v>
      </c>
      <c r="H203" s="16" t="str">
        <f>[1]Issued!I213</f>
        <v>Granted</v>
      </c>
      <c r="I203" s="16" t="str">
        <f>[1]Issued!L213</f>
        <v>Linwood</v>
      </c>
      <c r="J203" s="16" t="str">
        <f>[1]Issued!M213</f>
        <v>Central</v>
      </c>
    </row>
    <row r="204" spans="1:10" ht="24" x14ac:dyDescent="0.2">
      <c r="A204" s="16" t="str">
        <f>[1]Issued!B214</f>
        <v>RMA/2024/2273</v>
      </c>
      <c r="B204" s="17">
        <f>[1]Issued!J214</f>
        <v>45561</v>
      </c>
      <c r="C204" s="16" t="str">
        <f>[1]Issued!D214</f>
        <v>55 Opawa Road Opawa</v>
      </c>
      <c r="D204" s="16" t="str">
        <f>[1]Issued!E214</f>
        <v>Citrus Living Opawa Limited, Lookinglass Planning Limited</v>
      </c>
      <c r="E204" s="16" t="str">
        <f>[1]Issued!F214</f>
        <v>Subdivision - Fee Simple - Fifteen (15) Lots</v>
      </c>
      <c r="F204" s="16" t="str">
        <f>[1]Issued!H214</f>
        <v>Subdivision consent</v>
      </c>
      <c r="G204" s="16" t="str">
        <f>[1]Issued!K214</f>
        <v>Residential Suburban Density Transition zone</v>
      </c>
      <c r="H204" s="16" t="str">
        <f>[1]Issued!I214</f>
        <v>Granted</v>
      </c>
      <c r="I204" s="16" t="str">
        <f>[1]Issued!L214</f>
        <v>Opawa</v>
      </c>
      <c r="J204" s="16" t="str">
        <f>[1]Issued!M214</f>
        <v>Heathcote</v>
      </c>
    </row>
    <row r="205" spans="1:10" ht="24" x14ac:dyDescent="0.2">
      <c r="A205" s="16" t="str">
        <f>[1]Issued!B215</f>
        <v>RMA/2024/2322</v>
      </c>
      <c r="B205" s="17">
        <f>[1]Issued!J215</f>
        <v>45561</v>
      </c>
      <c r="C205" s="16" t="str">
        <f>[1]Issued!D215</f>
        <v>129 Grahams Road Burnside</v>
      </c>
      <c r="D205" s="16" t="str">
        <f>[1]Issued!E215</f>
        <v>Helena Louise Chapman, Incite (CH-CH) Limited, Peter Timothy Chapman</v>
      </c>
      <c r="E205" s="16" t="str">
        <f>[1]Issued!F215</f>
        <v>Change of condition(s) to land use consent RMA/2021/3828</v>
      </c>
      <c r="F205" s="16" t="str">
        <f>[1]Issued!H215</f>
        <v>s127 Change / cancellation of conditions</v>
      </c>
      <c r="G205" s="16" t="str">
        <f>[1]Issued!K215</f>
        <v>Residential Suburban zone</v>
      </c>
      <c r="H205" s="16" t="str">
        <f>[1]Issued!I215</f>
        <v>Granted</v>
      </c>
      <c r="I205" s="16" t="str">
        <f>[1]Issued!L215</f>
        <v>Burnside</v>
      </c>
      <c r="J205" s="16" t="str">
        <f>[1]Issued!M215</f>
        <v>Waimairi</v>
      </c>
    </row>
    <row r="206" spans="1:10" ht="24" x14ac:dyDescent="0.2">
      <c r="A206" s="16" t="str">
        <f>[1]Issued!B216</f>
        <v>RMA/2024/2512</v>
      </c>
      <c r="B206" s="17">
        <f>[1]Issued!J216</f>
        <v>45561</v>
      </c>
      <c r="C206" s="16" t="str">
        <f>[1]Issued!D216</f>
        <v>161 Hawthornden Road Hyde Park</v>
      </c>
      <c r="D206" s="16" t="str">
        <f>[1]Issued!E216</f>
        <v>Andrew Duncan Cain, Cheryl Ann Wright</v>
      </c>
      <c r="E206" s="16" t="str">
        <f>[1]Issued!F216</f>
        <v>Change of Tenure from cross lease to fee simple - Two Lots</v>
      </c>
      <c r="F206" s="16" t="str">
        <f>[1]Issued!H216</f>
        <v>Subdivision consent</v>
      </c>
      <c r="G206" s="16" t="str">
        <f>[1]Issued!K216</f>
        <v>Residential Suburban zone</v>
      </c>
      <c r="H206" s="16" t="str">
        <f>[1]Issued!I216</f>
        <v>Granted</v>
      </c>
      <c r="I206" s="16" t="str">
        <f>[1]Issued!L216</f>
        <v>Hyde Park</v>
      </c>
      <c r="J206" s="16" t="str">
        <f>[1]Issued!M216</f>
        <v>Waimairi</v>
      </c>
    </row>
    <row r="207" spans="1:10" ht="36" x14ac:dyDescent="0.2">
      <c r="A207" s="16" t="str">
        <f>[1]Issued!B217</f>
        <v>RMA/2024/2529</v>
      </c>
      <c r="B207" s="17">
        <f>[1]Issued!J217</f>
        <v>45561</v>
      </c>
      <c r="C207" s="16" t="str">
        <f>[1]Issued!D217</f>
        <v>4A Kellys Road Mairehau</v>
      </c>
      <c r="D207" s="16" t="str">
        <f>[1]Issued!E217</f>
        <v>Diane Bell, ILAISA DESIGN LIMITED, Ilaisa Mataqeledra Tabukovu, Peter Raymond Bell</v>
      </c>
      <c r="E207" s="16" t="str">
        <f>[1]Issued!F217</f>
        <v>Proposed new dwelling with attach double garage and separate shed</v>
      </c>
      <c r="F207" s="16" t="str">
        <f>[1]Issued!H217</f>
        <v>Land use consent</v>
      </c>
      <c r="G207" s="16" t="str">
        <f>[1]Issued!K217</f>
        <v>Residential Suburban zone</v>
      </c>
      <c r="H207" s="16" t="str">
        <f>[1]Issued!I217</f>
        <v>Granted</v>
      </c>
      <c r="I207" s="16" t="str">
        <f>[1]Issued!L217</f>
        <v>Mairehau</v>
      </c>
      <c r="J207" s="16" t="str">
        <f>[1]Issued!M217</f>
        <v>Innes</v>
      </c>
    </row>
    <row r="208" spans="1:10" ht="24" x14ac:dyDescent="0.2">
      <c r="A208" s="16" t="str">
        <f>[1]Issued!B218</f>
        <v>RMA/2024/2559</v>
      </c>
      <c r="B208" s="17">
        <f>[1]Issued!J218</f>
        <v>45561</v>
      </c>
      <c r="C208" s="16" t="str">
        <f>[1]Issued!D218</f>
        <v>75 Whites Tramway Road Halswell</v>
      </c>
      <c r="D208" s="16" t="str">
        <f>[1]Issued!E218</f>
        <v>Inovo Projects Limited, Wendelborn Property Limited</v>
      </c>
      <c r="E208" s="16" t="str">
        <f>[1]Issued!F218</f>
        <v>To construct a new residential dwelling</v>
      </c>
      <c r="F208" s="16" t="str">
        <f>[1]Issued!H218</f>
        <v>Land use consent</v>
      </c>
      <c r="G208" s="16" t="str">
        <f>[1]Issued!K218</f>
        <v>Residential New Neighbourhood zone</v>
      </c>
      <c r="H208" s="16" t="str">
        <f>[1]Issued!I218</f>
        <v>Granted</v>
      </c>
      <c r="I208" s="16" t="str">
        <f>[1]Issued!L218</f>
        <v>Halswell</v>
      </c>
      <c r="J208" s="16" t="str">
        <f>[1]Issued!M218</f>
        <v>Halswell</v>
      </c>
    </row>
    <row r="209" spans="1:10" ht="24" x14ac:dyDescent="0.2">
      <c r="A209" s="16" t="str">
        <f>[1]Issued!B219</f>
        <v>RMA/2024/2609</v>
      </c>
      <c r="B209" s="17">
        <f>[1]Issued!J219</f>
        <v>45561</v>
      </c>
      <c r="C209" s="16" t="str">
        <f>[1]Issued!D219</f>
        <v>227B Waimea Terrace Beckenham</v>
      </c>
      <c r="D209" s="16" t="str">
        <f>[1]Issued!E219</f>
        <v>Joanne Louise Harris, Peter Dunbar Architectural Design, Thomas Barta</v>
      </c>
      <c r="E209" s="16" t="str">
        <f>[1]Issued!F219</f>
        <v>Alteration to dwelling - Addition of Living area - two bedrooms and ensuite</v>
      </c>
      <c r="F209" s="16" t="str">
        <f>[1]Issued!H219</f>
        <v>Permitted boundary activity</v>
      </c>
      <c r="G209" s="16" t="str">
        <f>[1]Issued!K219</f>
        <v>Residential Suburban zone</v>
      </c>
      <c r="H209" s="16" t="str">
        <f>[1]Issued!I219</f>
        <v>Activity permitted</v>
      </c>
      <c r="I209" s="16" t="str">
        <f>[1]Issued!L219</f>
        <v>Beckenham</v>
      </c>
      <c r="J209" s="16" t="str">
        <f>[1]Issued!M219</f>
        <v>Cashmere</v>
      </c>
    </row>
    <row r="210" spans="1:10" ht="24" x14ac:dyDescent="0.2">
      <c r="A210" s="16" t="str">
        <f>[1]Issued!B221</f>
        <v>RMA/2024/2737</v>
      </c>
      <c r="B210" s="17">
        <f>[1]Issued!J221</f>
        <v>45561</v>
      </c>
      <c r="C210" s="16" t="str">
        <f>[1]Issued!D221</f>
        <v>1 Lake Bryndwr Lane Burnside</v>
      </c>
      <c r="D210" s="16" t="str">
        <f>[1]Issued!E221</f>
        <v>Baseline Group Limited, Doncaster Holdings Limited</v>
      </c>
      <c r="E210" s="16" t="str">
        <f>[1]Issued!F221</f>
        <v>Change of condition(s) to land use consent RMA/2024/2167</v>
      </c>
      <c r="F210" s="16" t="str">
        <f>[1]Issued!H221</f>
        <v>s127 Change / cancellation of conditions</v>
      </c>
      <c r="G210" s="16" t="str">
        <f>[1]Issued!K221</f>
        <v>Industrial General zone</v>
      </c>
      <c r="H210" s="16" t="str">
        <f>[1]Issued!I221</f>
        <v>Granted</v>
      </c>
      <c r="I210" s="16" t="str">
        <f>[1]Issued!L221</f>
        <v>Burnside</v>
      </c>
      <c r="J210" s="16" t="str">
        <f>[1]Issued!M221</f>
        <v>Waimairi</v>
      </c>
    </row>
    <row r="211" spans="1:10" x14ac:dyDescent="0.2">
      <c r="A211" s="16" t="str">
        <f>[1]Issued!B222</f>
        <v>RMA/2022/1729</v>
      </c>
      <c r="B211" s="17">
        <f>[1]Issued!J222</f>
        <v>45562</v>
      </c>
      <c r="C211" s="16" t="str">
        <f>[1]Issued!D222</f>
        <v>39A Helmores Lane Fendalton</v>
      </c>
      <c r="D211" s="16" t="str">
        <f>[1]Issued!E222</f>
        <v>Timothy William Field</v>
      </c>
      <c r="E211" s="16" t="str">
        <f>[1]Issued!F222</f>
        <v>Construct dwelling with attached garage</v>
      </c>
      <c r="F211" s="16" t="str">
        <f>[1]Issued!H222</f>
        <v>Land use consent</v>
      </c>
      <c r="G211" s="16" t="str">
        <f>[1]Issued!K222</f>
        <v>Residential Suburban zone</v>
      </c>
      <c r="H211" s="16" t="str">
        <f>[1]Issued!I222</f>
        <v>Granted</v>
      </c>
      <c r="I211" s="16" t="str">
        <f>[1]Issued!L222</f>
        <v>Fendalton</v>
      </c>
      <c r="J211" s="16" t="str">
        <f>[1]Issued!M222</f>
        <v>Fendalton</v>
      </c>
    </row>
    <row r="212" spans="1:10" ht="24" x14ac:dyDescent="0.2">
      <c r="A212" s="16" t="str">
        <f>[1]Issued!B223</f>
        <v>RMA/2024/1280</v>
      </c>
      <c r="B212" s="17">
        <f>[1]Issued!J223</f>
        <v>45562</v>
      </c>
      <c r="C212" s="16" t="str">
        <f>[1]Issued!D223</f>
        <v>79A Hillsborough Terrace St Martins</v>
      </c>
      <c r="D212" s="16" t="str">
        <f>[1]Issued!E223</f>
        <v>Andrew Calvin Leith, G J Gardner Homes Christchurch South</v>
      </c>
      <c r="E212" s="16" t="str">
        <f>[1]Issued!F223</f>
        <v>Construct residential dwelling &amp; attached garage</v>
      </c>
      <c r="F212" s="16" t="str">
        <f>[1]Issued!H223</f>
        <v>Land use consent</v>
      </c>
      <c r="G212" s="16" t="str">
        <f>[1]Issued!K223</f>
        <v>Residential Suburban zone</v>
      </c>
      <c r="H212" s="16" t="str">
        <f>[1]Issued!I223</f>
        <v>Granted</v>
      </c>
      <c r="I212" s="16" t="str">
        <f>[1]Issued!L223</f>
        <v>St Martins</v>
      </c>
      <c r="J212" s="16" t="str">
        <f>[1]Issued!M223</f>
        <v>Cashmere</v>
      </c>
    </row>
    <row r="213" spans="1:10" x14ac:dyDescent="0.2">
      <c r="A213" s="16" t="str">
        <f>[1]Issued!B224</f>
        <v>RMA/2024/1373</v>
      </c>
      <c r="B213" s="17">
        <f>[1]Issued!J224</f>
        <v>45562</v>
      </c>
      <c r="C213" s="16" t="str">
        <f>[1]Issued!D224</f>
        <v>82 Bower Avenue New Brighton</v>
      </c>
      <c r="D213" s="16" t="str">
        <f>[1]Issued!E224</f>
        <v>Sunshine Housing Limited</v>
      </c>
      <c r="E213" s="16" t="str">
        <f>[1]Issued!F224</f>
        <v>Construct 16 older persons units</v>
      </c>
      <c r="F213" s="16" t="str">
        <f>[1]Issued!H224</f>
        <v>Land use consent</v>
      </c>
      <c r="G213" s="16" t="str">
        <f>[1]Issued!K224</f>
        <v>Residential Suburban zone</v>
      </c>
      <c r="H213" s="16" t="str">
        <f>[1]Issued!I224</f>
        <v>Granted</v>
      </c>
      <c r="I213" s="16" t="str">
        <f>[1]Issued!L224</f>
        <v>New Brighton</v>
      </c>
      <c r="J213" s="16" t="str">
        <f>[1]Issued!M224</f>
        <v>Coastal</v>
      </c>
    </row>
    <row r="214" spans="1:10" ht="24" x14ac:dyDescent="0.2">
      <c r="A214" s="16" t="str">
        <f>[1]Issued!B225</f>
        <v>RMA/2024/1723</v>
      </c>
      <c r="B214" s="17">
        <f>[1]Issued!J225</f>
        <v>45562</v>
      </c>
      <c r="C214" s="16" t="str">
        <f>[1]Issued!D225</f>
        <v>17 Seymour Street Hornby</v>
      </c>
      <c r="D214" s="16" t="str">
        <f>[1]Issued!E225</f>
        <v>L&amp;C Architecture Limited, Novo Group Limited</v>
      </c>
      <c r="E214" s="16" t="str">
        <f>[1]Issued!F225</f>
        <v>Retain existing dwelling and construct a three-unit residential complex with associated earthworks</v>
      </c>
      <c r="F214" s="16" t="str">
        <f>[1]Issued!H225</f>
        <v>Land use consent</v>
      </c>
      <c r="G214" s="16" t="str">
        <f>[1]Issued!K225</f>
        <v>Residential Suburban Density Transition zone</v>
      </c>
      <c r="H214" s="16" t="str">
        <f>[1]Issued!I225</f>
        <v>Granted</v>
      </c>
      <c r="I214" s="16" t="str">
        <f>[1]Issued!L225</f>
        <v>Hornby</v>
      </c>
      <c r="J214" s="16" t="str">
        <f>[1]Issued!M225</f>
        <v>Hornby</v>
      </c>
    </row>
    <row r="215" spans="1:10" ht="36" x14ac:dyDescent="0.2">
      <c r="A215" s="16" t="str">
        <f>[1]Issued!B226</f>
        <v>RMA/2024/1929</v>
      </c>
      <c r="B215" s="17">
        <f>[1]Issued!J226</f>
        <v>45562</v>
      </c>
      <c r="C215" s="16" t="str">
        <f>[1]Issued!D226</f>
        <v>4 Cemetery Road Wainui</v>
      </c>
      <c r="D215" s="16" t="str">
        <f>[1]Issued!E226</f>
        <v>Emma Abigail Grigg, The McMillan Family Trust</v>
      </c>
      <c r="E215" s="16" t="str">
        <f>[1]Issued!F226</f>
        <v>Earthworks associated with realignment of existing 450mm stormwater main and enabling earthworks to regrade the site for future use</v>
      </c>
      <c r="F215" s="16" t="str">
        <f>[1]Issued!H226</f>
        <v>Land use consent</v>
      </c>
      <c r="G215" s="16" t="str">
        <f>[1]Issued!K226</f>
        <v>Residential Small Settlement zone</v>
      </c>
      <c r="H215" s="16" t="str">
        <f>[1]Issued!I226</f>
        <v>Granted</v>
      </c>
      <c r="I215" s="16" t="str">
        <f>[1]Issued!L226</f>
        <v>Wainui</v>
      </c>
      <c r="J215" s="16" t="str">
        <f>[1]Issued!M226</f>
        <v>Banks Peninsula</v>
      </c>
    </row>
    <row r="216" spans="1:10" ht="24" x14ac:dyDescent="0.2">
      <c r="A216" s="16" t="str">
        <f>[1]Issued!B227</f>
        <v>RMA/2024/2128</v>
      </c>
      <c r="B216" s="17">
        <f>[1]Issued!J227</f>
        <v>45562</v>
      </c>
      <c r="C216" s="16" t="str">
        <f>[1]Issued!D227</f>
        <v>3 Waitikiri Drive Burwood</v>
      </c>
      <c r="D216" s="16" t="str">
        <f>[1]Issued!E227</f>
        <v>Brooksfield No.60 Limited, Town Planning Group Limited</v>
      </c>
      <c r="E216" s="16" t="str">
        <f>[1]Issued!F227</f>
        <v>Change of condition(s) to land use consent RMA/2023/3341</v>
      </c>
      <c r="F216" s="16" t="str">
        <f>[1]Issued!H227</f>
        <v>s127 Change / cancellation of conditions</v>
      </c>
      <c r="G216" s="16" t="str">
        <f>[1]Issued!K227</f>
        <v>Residential Suburban zone</v>
      </c>
      <c r="H216" s="16" t="str">
        <f>[1]Issued!I227</f>
        <v>Granted</v>
      </c>
      <c r="I216" s="16" t="str">
        <f>[1]Issued!L227</f>
        <v>Burwood</v>
      </c>
      <c r="J216" s="16" t="str">
        <f>[1]Issued!M227</f>
        <v>Burwood</v>
      </c>
    </row>
    <row r="217" spans="1:10" ht="24" x14ac:dyDescent="0.2">
      <c r="A217" s="16" t="str">
        <f>[1]Issued!B228</f>
        <v>RMA/2024/2148</v>
      </c>
      <c r="B217" s="17">
        <f>[1]Issued!J228</f>
        <v>45562</v>
      </c>
      <c r="C217" s="16" t="str">
        <f>[1]Issued!D228</f>
        <v>27 Redruth Avenue Spreydon</v>
      </c>
      <c r="D217" s="16" t="str">
        <f>[1]Issued!E228</f>
        <v>ELRICK &amp; CO LIMITED, Wilsons Limited</v>
      </c>
      <c r="E217" s="16" t="str">
        <f>[1]Issued!F228</f>
        <v>To construct five residential units</v>
      </c>
      <c r="F217" s="16" t="str">
        <f>[1]Issued!H228</f>
        <v>Land use consent</v>
      </c>
      <c r="G217" s="16" t="str">
        <f>[1]Issued!K228</f>
        <v>Residential Suburban Density Transition zone</v>
      </c>
      <c r="H217" s="16" t="str">
        <f>[1]Issued!I228</f>
        <v>Granted</v>
      </c>
      <c r="I217" s="16" t="str">
        <f>[1]Issued!L228</f>
        <v>Spreydon</v>
      </c>
      <c r="J217" s="16" t="str">
        <f>[1]Issued!M228</f>
        <v>Spreydon</v>
      </c>
    </row>
    <row r="218" spans="1:10" ht="24" x14ac:dyDescent="0.2">
      <c r="A218" s="16" t="str">
        <f>[1]Issued!B229</f>
        <v>RMA/2024/2182</v>
      </c>
      <c r="B218" s="17">
        <f>[1]Issued!J229</f>
        <v>45562</v>
      </c>
      <c r="C218" s="16" t="str">
        <f>[1]Issued!D229</f>
        <v>4 Harrier Lane Marshland</v>
      </c>
      <c r="D218" s="16" t="str">
        <f>[1]Issued!E229</f>
        <v>Dionne Michelle Caroline Horne, Glenn Nicholas Horne, Ryan Marcus Brent</v>
      </c>
      <c r="E218" s="16" t="str">
        <f>[1]Issued!F229</f>
        <v>New dwelling with attached garage</v>
      </c>
      <c r="F218" s="16" t="str">
        <f>[1]Issued!H229</f>
        <v>Land use consent</v>
      </c>
      <c r="G218" s="16" t="str">
        <f>[1]Issued!K229</f>
        <v>Residential New Neighbourhood zone</v>
      </c>
      <c r="H218" s="16" t="str">
        <f>[1]Issued!I229</f>
        <v>Granted</v>
      </c>
      <c r="I218" s="16" t="str">
        <f>[1]Issued!L229</f>
        <v>Marshland</v>
      </c>
      <c r="J218" s="16" t="str">
        <f>[1]Issued!M229</f>
        <v>Innes</v>
      </c>
    </row>
    <row r="219" spans="1:10" ht="24" x14ac:dyDescent="0.2">
      <c r="A219" s="16" t="str">
        <f>[1]Issued!B230</f>
        <v>RMA/2024/2400</v>
      </c>
      <c r="B219" s="17">
        <f>[1]Issued!J230</f>
        <v>45562</v>
      </c>
      <c r="C219" s="16" t="str">
        <f>[1]Issued!D230</f>
        <v>115 Philpotts Road Mairehau</v>
      </c>
      <c r="D219" s="16" t="str">
        <f>[1]Issued!E230</f>
        <v>Green Homes New Zealand Limited</v>
      </c>
      <c r="E219" s="16" t="str">
        <f>[1]Issued!F230</f>
        <v>Residential dwelling with an attached garage and an attached minor residential unit</v>
      </c>
      <c r="F219" s="16" t="str">
        <f>[1]Issued!H230</f>
        <v>Land use consent</v>
      </c>
      <c r="G219" s="16" t="str">
        <f>[1]Issued!K230</f>
        <v>Residential Suburban zone</v>
      </c>
      <c r="H219" s="16" t="str">
        <f>[1]Issued!I230</f>
        <v>Granted</v>
      </c>
      <c r="I219" s="16" t="str">
        <f>[1]Issued!L230</f>
        <v>Mairehau</v>
      </c>
      <c r="J219" s="16" t="str">
        <f>[1]Issued!M230</f>
        <v>Papanui</v>
      </c>
    </row>
    <row r="220" spans="1:10" ht="24" x14ac:dyDescent="0.2">
      <c r="A220" s="16" t="str">
        <f>[1]Issued!B231</f>
        <v>RMA/2024/2428</v>
      </c>
      <c r="B220" s="17">
        <f>[1]Issued!J231</f>
        <v>45562</v>
      </c>
      <c r="C220" s="16" t="str">
        <f>[1]Issued!D231</f>
        <v>12 Eastman Drive Halswell</v>
      </c>
      <c r="D220" s="16" t="str">
        <f>[1]Issued!E231</f>
        <v>Amy Laura Duckmanton, Mitchell Thornton Ball, Today Homes Limited</v>
      </c>
      <c r="E220" s="16" t="str">
        <f>[1]Issued!F231</f>
        <v>New dwelling with attached garage</v>
      </c>
      <c r="F220" s="16" t="str">
        <f>[1]Issued!H231</f>
        <v>Land use consent</v>
      </c>
      <c r="G220" s="16" t="str">
        <f>[1]Issued!K231</f>
        <v>Residential New Neighbourhood zone</v>
      </c>
      <c r="H220" s="16" t="str">
        <f>[1]Issued!I231</f>
        <v>Granted</v>
      </c>
      <c r="I220" s="16" t="str">
        <f>[1]Issued!L231</f>
        <v>Halswell</v>
      </c>
      <c r="J220" s="16" t="str">
        <f>[1]Issued!M231</f>
        <v>Halswell</v>
      </c>
    </row>
    <row r="221" spans="1:10" x14ac:dyDescent="0.2">
      <c r="A221" s="16" t="str">
        <f>[1]Issued!B232</f>
        <v>RMA/2024/2452</v>
      </c>
      <c r="B221" s="17">
        <f>[1]Issued!J232</f>
        <v>45562</v>
      </c>
      <c r="C221" s="16" t="str">
        <f>[1]Issued!D232</f>
        <v>8 Tui Vale Lane Hoon Hay Valley</v>
      </c>
      <c r="D221" s="16" t="str">
        <f>[1]Issued!E232</f>
        <v>Ajay Prakash, Design Workshop Limited</v>
      </c>
      <c r="E221" s="16" t="str">
        <f>[1]Issued!F232</f>
        <v>Residential dwelling with attached garage.</v>
      </c>
      <c r="F221" s="16" t="str">
        <f>[1]Issued!H232</f>
        <v>Land use consent</v>
      </c>
      <c r="G221" s="16" t="str">
        <f>[1]Issued!K232</f>
        <v>Residential Large Lot zone</v>
      </c>
      <c r="H221" s="16" t="str">
        <f>[1]Issued!I232</f>
        <v>Granted</v>
      </c>
      <c r="I221" s="16" t="str">
        <f>[1]Issued!L232</f>
        <v>Hoon Hay Valley</v>
      </c>
      <c r="J221" s="16" t="str">
        <f>[1]Issued!M232</f>
        <v>Halswell</v>
      </c>
    </row>
    <row r="222" spans="1:10" ht="24" x14ac:dyDescent="0.2">
      <c r="A222" s="16" t="str">
        <f>[1]Issued!B233</f>
        <v>RMA/2024/2501</v>
      </c>
      <c r="B222" s="17">
        <f>[1]Issued!J233</f>
        <v>45562</v>
      </c>
      <c r="C222" s="16" t="str">
        <f>[1]Issued!D233</f>
        <v>15 Snowdon Road Fendalton</v>
      </c>
      <c r="D222" s="16" t="str">
        <f>[1]Issued!E233</f>
        <v>David Samuel McLernon, Eliot Sinclair &amp; Partners Ltd</v>
      </c>
      <c r="E222" s="16" t="str">
        <f>[1]Issued!F233</f>
        <v>Subdivision - Fee Simple - Two (2) Lots</v>
      </c>
      <c r="F222" s="16" t="str">
        <f>[1]Issued!H233</f>
        <v>Subdivision consent</v>
      </c>
      <c r="G222" s="16" t="str">
        <f>[1]Issued!K233</f>
        <v>Residential Suburban zone</v>
      </c>
      <c r="H222" s="16" t="str">
        <f>[1]Issued!I233</f>
        <v>Granted</v>
      </c>
      <c r="I222" s="16" t="str">
        <f>[1]Issued!L233</f>
        <v>Fendalton</v>
      </c>
      <c r="J222" s="16" t="str">
        <f>[1]Issued!M233</f>
        <v>Fendalton</v>
      </c>
    </row>
    <row r="223" spans="1:10" ht="36" x14ac:dyDescent="0.2">
      <c r="A223" s="16" t="str">
        <f>[1]Issued!B234</f>
        <v>RMA/2024/2545</v>
      </c>
      <c r="B223" s="17">
        <f>[1]Issued!J234</f>
        <v>45562</v>
      </c>
      <c r="C223" s="16" t="str">
        <f>[1]Issued!D234</f>
        <v>35 Hawkins Road Marshland</v>
      </c>
      <c r="D223" s="16" t="str">
        <f>[1]Issued!E234</f>
        <v>G &amp; D Developments Limited</v>
      </c>
      <c r="E223" s="16" t="str">
        <f>[1]Issued!F234</f>
        <v>NES soil contamination Regulations for soil disturbance and removal of a site containing above background concentrations of trace elements</v>
      </c>
      <c r="F223" s="16" t="str">
        <f>[1]Issued!H234</f>
        <v>Land use consent</v>
      </c>
      <c r="G223" s="16" t="str">
        <f>[1]Issued!K234</f>
        <v>Residential New Neighbourhood zone</v>
      </c>
      <c r="H223" s="16" t="str">
        <f>[1]Issued!I234</f>
        <v>Granted</v>
      </c>
      <c r="I223" s="16" t="str">
        <f>[1]Issued!L234</f>
        <v>Marshland</v>
      </c>
      <c r="J223" s="16" t="str">
        <f>[1]Issued!M234</f>
        <v>Innes</v>
      </c>
    </row>
    <row r="224" spans="1:10" ht="48" x14ac:dyDescent="0.2">
      <c r="A224" s="16" t="str">
        <f>[1]Issued!B235</f>
        <v>RMA/2024/2538</v>
      </c>
      <c r="B224" s="17">
        <f>[1]Issued!J235</f>
        <v>45562</v>
      </c>
      <c r="C224" s="16" t="str">
        <f>[1]Issued!D235</f>
        <v>31 Norwich Street North Linwood</v>
      </c>
      <c r="D224" s="16" t="str">
        <f>[1]Issued!E235</f>
        <v>The Planning Consultancy Limited, Wolfbrook Procurement Limited, Wolfbrook Property Group Limited, Wolfbrook Residential Limited</v>
      </c>
      <c r="E224" s="16" t="str">
        <f>[1]Issued!F235</f>
        <v>New residential development - 5 units</v>
      </c>
      <c r="F224" s="16" t="str">
        <f>[1]Issued!H235</f>
        <v>Land use consent</v>
      </c>
      <c r="G224" s="16" t="str">
        <f>[1]Issued!K235</f>
        <v>Residential Medium Density zone</v>
      </c>
      <c r="H224" s="16" t="str">
        <f>[1]Issued!I235</f>
        <v>Granted</v>
      </c>
      <c r="I224" s="16" t="str">
        <f>[1]Issued!L235</f>
        <v>North Linwood</v>
      </c>
      <c r="J224" s="16" t="str">
        <f>[1]Issued!M235</f>
        <v>Linwood</v>
      </c>
    </row>
    <row r="225" spans="1:10" ht="24" x14ac:dyDescent="0.2">
      <c r="A225" s="16" t="str">
        <f>[1]Issued!B236</f>
        <v>RMA/2024/2637</v>
      </c>
      <c r="B225" s="17">
        <f>[1]Issued!J236</f>
        <v>45562</v>
      </c>
      <c r="C225" s="16" t="str">
        <f>[1]Issued!D236</f>
        <v>6 Dallimore Drive Belfast</v>
      </c>
      <c r="D225" s="16" t="str">
        <f>[1]Issued!E236</f>
        <v>Hanna Karissa Cosino Ymbong, John Ernest Christian Cosino Ymbong</v>
      </c>
      <c r="E225" s="16" t="str">
        <f>[1]Issued!F236</f>
        <v>New residential dwelling with attached garage - Lot 227 - 98423</v>
      </c>
      <c r="F225" s="16" t="str">
        <f>[1]Issued!H236</f>
        <v>Land use consent</v>
      </c>
      <c r="G225" s="16" t="str">
        <f>[1]Issued!K236</f>
        <v>Residential New Neighbourhood zone</v>
      </c>
      <c r="H225" s="16" t="str">
        <f>[1]Issued!I236</f>
        <v>Granted</v>
      </c>
      <c r="I225" s="16" t="str">
        <f>[1]Issued!L236</f>
        <v>Belfast</v>
      </c>
      <c r="J225" s="16" t="str">
        <f>[1]Issued!M236</f>
        <v>Harewood</v>
      </c>
    </row>
    <row r="226" spans="1:10" ht="24" x14ac:dyDescent="0.2">
      <c r="A226" s="16" t="str">
        <f>[1]Issued!B237</f>
        <v>RMA/2024/2047</v>
      </c>
      <c r="B226" s="17">
        <f>[1]Issued!J237</f>
        <v>45565</v>
      </c>
      <c r="C226" s="16" t="str">
        <f>[1]Issued!D237</f>
        <v>76 Harman Street Addington</v>
      </c>
      <c r="D226" s="16" t="str">
        <f>[1]Issued!E237</f>
        <v>MW Developments Limited, Paterson Pitts Group</v>
      </c>
      <c r="E226" s="16" t="str">
        <f>[1]Issued!F237</f>
        <v>Subdivision - Fee Simple - Eight (8) Lots</v>
      </c>
      <c r="F226" s="16" t="str">
        <f>[1]Issued!H237</f>
        <v>Combined subdivision and land use consent</v>
      </c>
      <c r="G226" s="16" t="str">
        <f>[1]Issued!K237</f>
        <v>Residential Medium Density zone</v>
      </c>
      <c r="H226" s="16" t="str">
        <f>[1]Issued!I237</f>
        <v>Granted</v>
      </c>
      <c r="I226" s="16" t="str">
        <f>[1]Issued!L237</f>
        <v>Addington</v>
      </c>
      <c r="J226" s="16" t="str">
        <f>[1]Issued!M237</f>
        <v>Spreydon</v>
      </c>
    </row>
    <row r="227" spans="1:10" ht="24" x14ac:dyDescent="0.2">
      <c r="A227" s="16" t="str">
        <f>[1]Issued!B238</f>
        <v>RMA/2024/2434</v>
      </c>
      <c r="B227" s="17">
        <f>[1]Issued!J238</f>
        <v>45565</v>
      </c>
      <c r="C227" s="16" t="str">
        <f>[1]Issued!D238</f>
        <v>212A Burwood Road Burwood</v>
      </c>
      <c r="D227" s="16" t="str">
        <f>[1]Issued!E238</f>
        <v>Brooksfield No 64 Limited, Novo Group Limited</v>
      </c>
      <c r="E227" s="16" t="str">
        <f>[1]Issued!F238</f>
        <v>To establish six residential units, including two Older Persons Housing units</v>
      </c>
      <c r="F227" s="16" t="str">
        <f>[1]Issued!H238</f>
        <v>Land use consent</v>
      </c>
      <c r="G227" s="16" t="str">
        <f>[1]Issued!K238</f>
        <v>Residential Suburban zone</v>
      </c>
      <c r="H227" s="16" t="str">
        <f>[1]Issued!I238</f>
        <v>Granted</v>
      </c>
      <c r="I227" s="16" t="str">
        <f>[1]Issued!L238</f>
        <v>Burwood</v>
      </c>
      <c r="J227" s="16" t="str">
        <f>[1]Issued!M238</f>
        <v>Burwood</v>
      </c>
    </row>
    <row r="228" spans="1:10" ht="24" x14ac:dyDescent="0.2">
      <c r="A228" s="16" t="str">
        <f>[1]Issued!B239</f>
        <v>RMA/2024/2587</v>
      </c>
      <c r="B228" s="17">
        <f>[1]Issued!J239</f>
        <v>45565</v>
      </c>
      <c r="C228" s="16" t="str">
        <f>[1]Issued!D239</f>
        <v>42 Pohutukawa Crescent Burwood</v>
      </c>
      <c r="D228" s="16" t="str">
        <f>[1]Issued!E239</f>
        <v>Lagoon Pools Limited, Paul Leonard Gary Jackson</v>
      </c>
      <c r="E228" s="16" t="str">
        <f>[1]Issued!F239</f>
        <v>Installation of fibreglass inground swimming pool</v>
      </c>
      <c r="F228" s="16" t="str">
        <f>[1]Issued!H239</f>
        <v>Land use consent</v>
      </c>
      <c r="G228" s="16" t="str">
        <f>[1]Issued!K239</f>
        <v>Residential Suburban zone</v>
      </c>
      <c r="H228" s="16" t="str">
        <f>[1]Issued!I239</f>
        <v>Granted</v>
      </c>
      <c r="I228" s="16" t="str">
        <f>[1]Issued!L239</f>
        <v>Burwood</v>
      </c>
      <c r="J228" s="16" t="str">
        <f>[1]Issued!M239</f>
        <v>Coastal</v>
      </c>
    </row>
    <row r="229" spans="1:10" ht="24" x14ac:dyDescent="0.2">
      <c r="A229" s="16" t="str">
        <f>[1]Issued!B240</f>
        <v>RMA/2024/802</v>
      </c>
      <c r="B229" s="17">
        <f>[1]Issued!J240</f>
        <v>45566</v>
      </c>
      <c r="C229" s="16" t="str">
        <f>[1]Issued!D240</f>
        <v>13 Warrington Street St Albans</v>
      </c>
      <c r="D229" s="16" t="str">
        <f>[1]Issued!E240</f>
        <v>Charlotte Clouston, Citrus Living Limited</v>
      </c>
      <c r="E229" s="16" t="str">
        <f>[1]Issued!F240</f>
        <v>Subdivision - Fee simple - 14 Lots with land use</v>
      </c>
      <c r="F229" s="16" t="str">
        <f>[1]Issued!H240</f>
        <v>Combined subdivision and land use consent</v>
      </c>
      <c r="G229" s="16" t="str">
        <f>[1]Issued!K240</f>
        <v>Residential Suburban Density Transition zone</v>
      </c>
      <c r="H229" s="16" t="str">
        <f>[1]Issued!I240</f>
        <v>Granted</v>
      </c>
      <c r="I229" s="16" t="str">
        <f>[1]Issued!L240</f>
        <v>St Albans</v>
      </c>
      <c r="J229" s="16" t="str">
        <f>[1]Issued!M240</f>
        <v>Innes</v>
      </c>
    </row>
    <row r="230" spans="1:10" x14ac:dyDescent="0.2">
      <c r="A230" s="16" t="str">
        <f>[1]Issued!B241</f>
        <v>RMA/2024/2160</v>
      </c>
      <c r="B230" s="17">
        <f>[1]Issued!J241</f>
        <v>45566</v>
      </c>
      <c r="C230" s="16" t="str">
        <f>[1]Issued!D241</f>
        <v>152 Idris Road Bryndwr</v>
      </c>
      <c r="D230" s="16" t="str">
        <f>[1]Issued!E241</f>
        <v>ACM1 Limited, ELRICK &amp; CO LIMITED</v>
      </c>
      <c r="E230" s="16" t="str">
        <f>[1]Issued!F241</f>
        <v>To construct four residential units</v>
      </c>
      <c r="F230" s="16" t="str">
        <f>[1]Issued!H241</f>
        <v>Land use consent</v>
      </c>
      <c r="G230" s="16" t="str">
        <f>[1]Issued!K241</f>
        <v>Residential Suburban zone</v>
      </c>
      <c r="H230" s="16" t="str">
        <f>[1]Issued!I241</f>
        <v>Granted</v>
      </c>
      <c r="I230" s="16" t="str">
        <f>[1]Issued!L241</f>
        <v>Bryndwr</v>
      </c>
      <c r="J230" s="16" t="str">
        <f>[1]Issued!M241</f>
        <v>Fendalton</v>
      </c>
    </row>
    <row r="231" spans="1:10" ht="24" x14ac:dyDescent="0.2">
      <c r="A231" s="16" t="str">
        <f>[1]Issued!B242</f>
        <v>RMA/2024/2299</v>
      </c>
      <c r="B231" s="17">
        <f>[1]Issued!J242</f>
        <v>45566</v>
      </c>
      <c r="C231" s="16" t="str">
        <f>[1]Issued!D242</f>
        <v>14 Bristol Street St Albans</v>
      </c>
      <c r="D231" s="16" t="str">
        <f>[1]Issued!E242</f>
        <v>Kainga Ora - Homes and Communities</v>
      </c>
      <c r="E231" s="16" t="str">
        <f>[1]Issued!F242</f>
        <v>Convert care facility to 4-unit multi-unit residential activity</v>
      </c>
      <c r="F231" s="16" t="str">
        <f>[1]Issued!H242</f>
        <v>Land use consent</v>
      </c>
      <c r="G231" s="16" t="str">
        <f>[1]Issued!K242</f>
        <v>Residential Suburban Density Transition zone</v>
      </c>
      <c r="H231" s="16" t="str">
        <f>[1]Issued!I242</f>
        <v>Granted</v>
      </c>
      <c r="I231" s="16" t="str">
        <f>[1]Issued!L242</f>
        <v>St Albans</v>
      </c>
      <c r="J231" s="16" t="str">
        <f>[1]Issued!M242</f>
        <v>Innes</v>
      </c>
    </row>
    <row r="232" spans="1:10" ht="24" x14ac:dyDescent="0.2">
      <c r="A232" s="16" t="str">
        <f>[1]Issued!B243</f>
        <v>RMA/2024/2352</v>
      </c>
      <c r="B232" s="17">
        <f>[1]Issued!J243</f>
        <v>45566</v>
      </c>
      <c r="C232" s="16" t="str">
        <f>[1]Issued!D243</f>
        <v>23 Broughs Road Harewood</v>
      </c>
      <c r="D232" s="16" t="str">
        <f>[1]Issued!E243</f>
        <v>Choice Architecture Limited, John Michael Bannon</v>
      </c>
      <c r="E232" s="16" t="str">
        <f>[1]Issued!F243</f>
        <v>Construct additional vehicle crossing and internal fitout of offices</v>
      </c>
      <c r="F232" s="16" t="str">
        <f>[1]Issued!H243</f>
        <v>Land use consent</v>
      </c>
      <c r="G232" s="16" t="str">
        <f>[1]Issued!K243</f>
        <v>Industrial Heavy zone</v>
      </c>
      <c r="H232" s="16" t="str">
        <f>[1]Issued!I243</f>
        <v>Granted</v>
      </c>
      <c r="I232" s="16" t="str">
        <f>[1]Issued!L243</f>
        <v>Harewood</v>
      </c>
      <c r="J232" s="16" t="str">
        <f>[1]Issued!M243</f>
        <v>Harewood</v>
      </c>
    </row>
    <row r="233" spans="1:10" ht="24" x14ac:dyDescent="0.2">
      <c r="A233" s="16" t="str">
        <f>[1]Issued!B244</f>
        <v>RMA/2024/2356</v>
      </c>
      <c r="B233" s="17">
        <f>[1]Issued!J244</f>
        <v>45566</v>
      </c>
      <c r="C233" s="16" t="str">
        <f>[1]Issued!D244</f>
        <v>11 Spring Grove Street Spreydon</v>
      </c>
      <c r="D233" s="16" t="str">
        <f>[1]Issued!E244</f>
        <v>Daniel Thomson Cunningham, Lookinglass Planning Limited</v>
      </c>
      <c r="E233" s="16" t="str">
        <f>[1]Issued!F244</f>
        <v>Construction of Four (4) Townhouses</v>
      </c>
      <c r="F233" s="16" t="str">
        <f>[1]Issued!H244</f>
        <v>Land use consent</v>
      </c>
      <c r="G233" s="16" t="str">
        <f>[1]Issued!K244</f>
        <v>Residential Suburban Density Transition zone</v>
      </c>
      <c r="H233" s="16" t="str">
        <f>[1]Issued!I244</f>
        <v>Granted</v>
      </c>
      <c r="I233" s="16" t="str">
        <f>[1]Issued!L244</f>
        <v>Spreydon</v>
      </c>
      <c r="J233" s="16" t="str">
        <f>[1]Issued!M244</f>
        <v>Spreydon</v>
      </c>
    </row>
    <row r="234" spans="1:10" ht="24" x14ac:dyDescent="0.2">
      <c r="A234" s="16" t="str">
        <f>[1]Issued!B245</f>
        <v>RMA/2024/2384</v>
      </c>
      <c r="B234" s="17">
        <f>[1]Issued!J245</f>
        <v>45566</v>
      </c>
      <c r="C234" s="16" t="str">
        <f>[1]Issued!D245</f>
        <v>50 Marine Parade North New Brighton</v>
      </c>
      <c r="D234" s="16" t="str">
        <f>[1]Issued!E245</f>
        <v>Chapman-Lindsay Developments Limited, KWC Christchurch Limited</v>
      </c>
      <c r="E234" s="16" t="str">
        <f>[1]Issued!F245</f>
        <v>Subdivision - Fee Simple - Four (4) Lots</v>
      </c>
      <c r="F234" s="16" t="str">
        <f>[1]Issued!H245</f>
        <v>Subdivision consent</v>
      </c>
      <c r="G234" s="16" t="str">
        <f>[1]Issued!K245</f>
        <v>Residential Medium Density zone</v>
      </c>
      <c r="H234" s="16" t="str">
        <f>[1]Issued!I245</f>
        <v>Granted</v>
      </c>
      <c r="I234" s="16" t="str">
        <f>[1]Issued!L245</f>
        <v>North New Brighton</v>
      </c>
      <c r="J234" s="16" t="str">
        <f>[1]Issued!M245</f>
        <v>Coastal</v>
      </c>
    </row>
    <row r="235" spans="1:10" ht="24" x14ac:dyDescent="0.2">
      <c r="A235" s="16" t="str">
        <f>[1]Issued!B246</f>
        <v>RMA/2024/2397</v>
      </c>
      <c r="B235" s="17">
        <f>[1]Issued!J246</f>
        <v>45566</v>
      </c>
      <c r="C235" s="16" t="str">
        <f>[1]Issued!D246</f>
        <v>55 Main Road Redcliffs</v>
      </c>
      <c r="D235" s="16" t="str">
        <f>[1]Issued!E246</f>
        <v>Andrew Duncan Cain, Brian Hegarty, Miriam Joan Hegarty</v>
      </c>
      <c r="E235" s="16" t="str">
        <f>[1]Issued!F246</f>
        <v>Subdivision - Fee Simple - Three (3) Lots</v>
      </c>
      <c r="F235" s="16" t="str">
        <f>[1]Issued!H246</f>
        <v>Subdivision consent</v>
      </c>
      <c r="G235" s="16" t="str">
        <f>[1]Issued!K246</f>
        <v>Residential Suburban zone</v>
      </c>
      <c r="H235" s="16" t="str">
        <f>[1]Issued!I246</f>
        <v>Granted</v>
      </c>
      <c r="I235" s="16" t="str">
        <f>[1]Issued!L246</f>
        <v>Redcliffs</v>
      </c>
      <c r="J235" s="16" t="str">
        <f>[1]Issued!M246</f>
        <v>Heathcote</v>
      </c>
    </row>
    <row r="236" spans="1:10" ht="36" x14ac:dyDescent="0.2">
      <c r="A236" s="16" t="str">
        <f>[1]Issued!B247</f>
        <v>RMA/2024/2429</v>
      </c>
      <c r="B236" s="17">
        <f>[1]Issued!J247</f>
        <v>45566</v>
      </c>
      <c r="C236" s="16" t="str">
        <f>[1]Issued!D247</f>
        <v>188 Georgina Street Burwood</v>
      </c>
      <c r="D236" s="16" t="str">
        <f>[1]Issued!E247</f>
        <v>Baseline Group Limited, Mitchell Architecture Limited, New Style Homes Limited</v>
      </c>
      <c r="E236" s="16" t="str">
        <f>[1]Issued!F247</f>
        <v>To construct a new dwelling on each allotment</v>
      </c>
      <c r="F236" s="16" t="str">
        <f>[1]Issued!H247</f>
        <v>Land use consent</v>
      </c>
      <c r="G236" s="16" t="str">
        <f>[1]Issued!K247</f>
        <v>Residential New Neighbourhood zone</v>
      </c>
      <c r="H236" s="16" t="str">
        <f>[1]Issued!I247</f>
        <v>Granted</v>
      </c>
      <c r="I236" s="16" t="str">
        <f>[1]Issued!L247</f>
        <v>Burwood</v>
      </c>
      <c r="J236" s="16" t="str">
        <f>[1]Issued!M247</f>
        <v>Burwood</v>
      </c>
    </row>
    <row r="237" spans="1:10" ht="24" x14ac:dyDescent="0.2">
      <c r="A237" s="16" t="str">
        <f>[1]Issued!B248</f>
        <v>RMA/2024/2472</v>
      </c>
      <c r="B237" s="17">
        <f>[1]Issued!J248</f>
        <v>45566</v>
      </c>
      <c r="C237" s="16" t="str">
        <f>[1]Issued!D248</f>
        <v>14 Chrysolite Place Belfast</v>
      </c>
      <c r="D237" s="16" t="str">
        <f>[1]Issued!E248</f>
        <v>Mike Greer Homes Canterbury Limited</v>
      </c>
      <c r="E237" s="16" t="str">
        <f>[1]Issued!F248</f>
        <v>Subdivision - Fee simple - Two lots</v>
      </c>
      <c r="F237" s="16" t="str">
        <f>[1]Issued!H248</f>
        <v>Subdivision consent</v>
      </c>
      <c r="G237" s="16" t="str">
        <f>[1]Issued!K248</f>
        <v>Residential New Neighbourhood zone</v>
      </c>
      <c r="H237" s="16" t="str">
        <f>[1]Issued!I248</f>
        <v>Granted</v>
      </c>
      <c r="I237" s="16" t="str">
        <f>[1]Issued!L248</f>
        <v>Belfast</v>
      </c>
      <c r="J237" s="16" t="str">
        <f>[1]Issued!M248</f>
        <v>Harewood</v>
      </c>
    </row>
    <row r="238" spans="1:10" ht="24" x14ac:dyDescent="0.2">
      <c r="A238" s="16" t="str">
        <f>[1]Issued!B249</f>
        <v>RMA/2024/2473</v>
      </c>
      <c r="B238" s="17">
        <f>[1]Issued!J249</f>
        <v>45566</v>
      </c>
      <c r="C238" s="16" t="str">
        <f>[1]Issued!D249</f>
        <v>3 Clontarf Lane Belfast</v>
      </c>
      <c r="D238" s="16" t="str">
        <f>[1]Issued!E249</f>
        <v>Mike Greer Homes Canterbury Limited</v>
      </c>
      <c r="E238" s="16" t="str">
        <f>[1]Issued!F249</f>
        <v>Subdivision - Fee simple - Two lots</v>
      </c>
      <c r="F238" s="16" t="str">
        <f>[1]Issued!H249</f>
        <v>Subdivision consent</v>
      </c>
      <c r="G238" s="16" t="str">
        <f>[1]Issued!K249</f>
        <v>Residential New Neighbourhood zone</v>
      </c>
      <c r="H238" s="16" t="str">
        <f>[1]Issued!I249</f>
        <v>Granted</v>
      </c>
      <c r="I238" s="16" t="str">
        <f>[1]Issued!L249</f>
        <v>Belfast</v>
      </c>
      <c r="J238" s="16" t="str">
        <f>[1]Issued!M249</f>
        <v>Harewood</v>
      </c>
    </row>
    <row r="239" spans="1:10" ht="36" x14ac:dyDescent="0.2">
      <c r="A239" s="16" t="str">
        <f>[1]Issued!B250</f>
        <v>RMA/2024/2474</v>
      </c>
      <c r="B239" s="17">
        <f>[1]Issued!J250</f>
        <v>45566</v>
      </c>
      <c r="C239" s="16" t="str">
        <f>[1]Issued!D250</f>
        <v>11 Heybridge Lane St Martins</v>
      </c>
      <c r="D239" s="16" t="str">
        <f>[1]Issued!E250</f>
        <v>Jeremy Peter Axelrad, Louise Helen Knewstubb, PEAK ARCHITECTURE LIMITED</v>
      </c>
      <c r="E239" s="16" t="str">
        <f>[1]Issued!F250</f>
        <v>Extension to existing residential dwelling .</v>
      </c>
      <c r="F239" s="16" t="str">
        <f>[1]Issued!H250</f>
        <v>Land use consent</v>
      </c>
      <c r="G239" s="16" t="str">
        <f>[1]Issued!K250</f>
        <v>Residential Suburban zone</v>
      </c>
      <c r="H239" s="16" t="str">
        <f>[1]Issued!I250</f>
        <v>Granted</v>
      </c>
      <c r="I239" s="16" t="str">
        <f>[1]Issued!L250</f>
        <v>St Martins</v>
      </c>
      <c r="J239" s="16" t="str">
        <f>[1]Issued!M250</f>
        <v>Cashmere</v>
      </c>
    </row>
    <row r="240" spans="1:10" x14ac:dyDescent="0.2">
      <c r="A240" s="16" t="str">
        <f>[1]Issued!B251</f>
        <v>RMA/2024/2536</v>
      </c>
      <c r="B240" s="17">
        <f>[1]Issued!J251</f>
        <v>45566</v>
      </c>
      <c r="C240" s="16" t="str">
        <f>[1]Issued!D251</f>
        <v>120 Wairakei Road Bryndwr</v>
      </c>
      <c r="D240" s="16" t="str">
        <f>[1]Issued!E251</f>
        <v>Tom Wilfred Michael Crouch</v>
      </c>
      <c r="E240" s="16" t="str">
        <f>[1]Issued!F251</f>
        <v>New residential dwelling with attached garage</v>
      </c>
      <c r="F240" s="16" t="str">
        <f>[1]Issued!H251</f>
        <v>Land use consent</v>
      </c>
      <c r="G240" s="16" t="str">
        <f>[1]Issued!K251</f>
        <v/>
      </c>
      <c r="H240" s="16" t="str">
        <f>[1]Issued!I251</f>
        <v>Granted</v>
      </c>
      <c r="I240" s="16" t="str">
        <f>[1]Issued!L251</f>
        <v>Bryndwr</v>
      </c>
      <c r="J240" s="16" t="str">
        <f>[1]Issued!M251</f>
        <v>Fendalton</v>
      </c>
    </row>
    <row r="241" spans="1:10" ht="24" x14ac:dyDescent="0.2">
      <c r="A241" s="16" t="str">
        <f>[1]Issued!B252</f>
        <v>RMA/2024/2520</v>
      </c>
      <c r="B241" s="17">
        <f>[1]Issued!J252</f>
        <v>45566</v>
      </c>
      <c r="C241" s="16" t="str">
        <f>[1]Issued!D252</f>
        <v>70 River Stone Drive Halswell</v>
      </c>
      <c r="D241" s="16" t="str">
        <f>[1]Issued!E252</f>
        <v>Fox &amp; Associates Limited, Home Inventions Limited</v>
      </c>
      <c r="E241" s="16" t="str">
        <f>[1]Issued!F252</f>
        <v>Subdivision - Fee Simple - Five (5) Lots</v>
      </c>
      <c r="F241" s="16" t="str">
        <f>[1]Issued!H252</f>
        <v>Subdivision consent</v>
      </c>
      <c r="G241" s="16" t="str">
        <f>[1]Issued!K252</f>
        <v>Residential New Neighbourhood zone</v>
      </c>
      <c r="H241" s="16" t="str">
        <f>[1]Issued!I252</f>
        <v>Granted</v>
      </c>
      <c r="I241" s="16" t="str">
        <f>[1]Issued!L252</f>
        <v>Halswell</v>
      </c>
      <c r="J241" s="16" t="str">
        <f>[1]Issued!M252</f>
        <v>Halswell</v>
      </c>
    </row>
    <row r="242" spans="1:10" ht="36" x14ac:dyDescent="0.2">
      <c r="A242" s="16" t="str">
        <f>[1]Issued!B253</f>
        <v>RMA/2024/2582</v>
      </c>
      <c r="B242" s="17">
        <f>[1]Issued!J253</f>
        <v>45566</v>
      </c>
      <c r="C242" s="16" t="str">
        <f>[1]Issued!D253</f>
        <v>1/2A Church Lane Merivale</v>
      </c>
      <c r="D242" s="16" t="str">
        <f>[1]Issued!E253</f>
        <v>Colin Alexander Hamilton, Jacqueline Deborah Hamilton, Summitbuild Construction Limited</v>
      </c>
      <c r="E242" s="16" t="str">
        <f>[1]Issued!F253</f>
        <v>Retrospective Change conditions to Combined Subdivision and Land Use Consent RMA/2024/239. Changes to Land Use component only</v>
      </c>
      <c r="F242" s="16" t="str">
        <f>[1]Issued!H253</f>
        <v>s127 Change / cancellation of conditions</v>
      </c>
      <c r="G242" s="16" t="str">
        <f>[1]Issued!K253</f>
        <v>Residential Medium Density zone</v>
      </c>
      <c r="H242" s="16" t="str">
        <f>[1]Issued!I253</f>
        <v>Granted</v>
      </c>
      <c r="I242" s="16" t="str">
        <f>[1]Issued!L253</f>
        <v>Merivale</v>
      </c>
      <c r="J242" s="16" t="str">
        <f>[1]Issued!M253</f>
        <v>Fendalton</v>
      </c>
    </row>
    <row r="243" spans="1:10" ht="24" x14ac:dyDescent="0.2">
      <c r="A243" s="16" t="str">
        <f>[1]Issued!B254</f>
        <v>RMA/2024/2585</v>
      </c>
      <c r="B243" s="17">
        <f>[1]Issued!J254</f>
        <v>45566</v>
      </c>
      <c r="C243" s="16" t="str">
        <f>[1]Issued!D254</f>
        <v>50 Cork Street Halswell</v>
      </c>
      <c r="D243" s="16" t="str">
        <f>[1]Issued!E254</f>
        <v>Kevler Homes Limited</v>
      </c>
      <c r="E243" s="16" t="str">
        <f>[1]Issued!F254</f>
        <v>Construct residential dwelling with attached garage</v>
      </c>
      <c r="F243" s="16" t="str">
        <f>[1]Issued!H254</f>
        <v>Land use consent</v>
      </c>
      <c r="G243" s="16" t="str">
        <f>[1]Issued!K254</f>
        <v>Residential New Neighbourhood zone</v>
      </c>
      <c r="H243" s="16" t="str">
        <f>[1]Issued!I254</f>
        <v>Granted</v>
      </c>
      <c r="I243" s="16" t="str">
        <f>[1]Issued!L254</f>
        <v>Halswell</v>
      </c>
      <c r="J243" s="16" t="str">
        <f>[1]Issued!M254</f>
        <v>Halswell</v>
      </c>
    </row>
    <row r="244" spans="1:10" ht="24" x14ac:dyDescent="0.2">
      <c r="A244" s="16" t="str">
        <f>[1]Issued!B255</f>
        <v>RMA/2024/1549</v>
      </c>
      <c r="B244" s="17">
        <f>[1]Issued!J255</f>
        <v>45567</v>
      </c>
      <c r="C244" s="16" t="str">
        <f>[1]Issued!D255</f>
        <v>504 Madras Street St Albans</v>
      </c>
      <c r="D244" s="16" t="str">
        <f>[1]Issued!E255</f>
        <v>Balance Developments Limited, DCM Urban Design Limited</v>
      </c>
      <c r="E244" s="16" t="str">
        <f>[1]Issued!F255</f>
        <v>Change of condition(s) to land use consent RMA/2021/3901</v>
      </c>
      <c r="F244" s="16" t="str">
        <f>[1]Issued!H255</f>
        <v>s127 Change / cancellation of conditions</v>
      </c>
      <c r="G244" s="16" t="str">
        <f>[1]Issued!K255</f>
        <v>Residential Medium Density zone</v>
      </c>
      <c r="H244" s="16" t="str">
        <f>[1]Issued!I255</f>
        <v>Granted</v>
      </c>
      <c r="I244" s="16" t="str">
        <f>[1]Issued!L255</f>
        <v>St Albans</v>
      </c>
      <c r="J244" s="16" t="str">
        <f>[1]Issued!M255</f>
        <v>Innes</v>
      </c>
    </row>
    <row r="245" spans="1:10" ht="24" x14ac:dyDescent="0.2">
      <c r="A245" s="16" t="str">
        <f>[1]Issued!B256</f>
        <v>RMA/2024/1579</v>
      </c>
      <c r="B245" s="17">
        <f>[1]Issued!J256</f>
        <v>45567</v>
      </c>
      <c r="C245" s="16" t="str">
        <f>[1]Issued!D256</f>
        <v>317 Wilsons Road Waltham</v>
      </c>
      <c r="D245" s="16" t="str">
        <f>[1]Issued!E256</f>
        <v>Planning North Canterbury Limited, Scott Craig Callaghan</v>
      </c>
      <c r="E245" s="16" t="str">
        <f>[1]Issued!F256</f>
        <v>Subdivision - Fee simple - Six lots with land use</v>
      </c>
      <c r="F245" s="16" t="str">
        <f>[1]Issued!H256</f>
        <v>Subdivision consent</v>
      </c>
      <c r="G245" s="16" t="str">
        <f>[1]Issued!K256</f>
        <v>Residential Medium Density zone</v>
      </c>
      <c r="H245" s="16" t="str">
        <f>[1]Issued!I256</f>
        <v>Granted</v>
      </c>
      <c r="I245" s="16" t="str">
        <f>[1]Issued!L256</f>
        <v>Waltham</v>
      </c>
      <c r="J245" s="16" t="str">
        <f>[1]Issued!M256</f>
        <v>Heathcote</v>
      </c>
    </row>
    <row r="246" spans="1:10" ht="24" x14ac:dyDescent="0.2">
      <c r="A246" s="16" t="str">
        <f>[1]Issued!B257</f>
        <v>RMA/2024/2265</v>
      </c>
      <c r="B246" s="17">
        <f>[1]Issued!J257</f>
        <v>45567</v>
      </c>
      <c r="C246" s="16" t="str">
        <f>[1]Issued!D257</f>
        <v>91 Warden Street Richmond</v>
      </c>
      <c r="D246" s="16" t="str">
        <f>[1]Issued!E257</f>
        <v>Kainga Ora - Homes and Communities</v>
      </c>
      <c r="E246" s="16" t="str">
        <f>[1]Issued!F257</f>
        <v>Two Residential Units</v>
      </c>
      <c r="F246" s="16" t="str">
        <f>[1]Issued!H257</f>
        <v>Land use consent</v>
      </c>
      <c r="G246" s="16" t="str">
        <f>[1]Issued!K257</f>
        <v>Residential Medium Density zone</v>
      </c>
      <c r="H246" s="16" t="str">
        <f>[1]Issued!I257</f>
        <v>Granted</v>
      </c>
      <c r="I246" s="16" t="str">
        <f>[1]Issued!L257</f>
        <v>Richmond</v>
      </c>
      <c r="J246" s="16" t="str">
        <f>[1]Issued!M257</f>
        <v>Central</v>
      </c>
    </row>
    <row r="247" spans="1:10" ht="24" x14ac:dyDescent="0.2">
      <c r="A247" s="16" t="str">
        <f>[1]Issued!B258</f>
        <v>RMA/2024/2315</v>
      </c>
      <c r="B247" s="17">
        <f>[1]Issued!J258</f>
        <v>45567</v>
      </c>
      <c r="C247" s="16" t="str">
        <f>[1]Issued!D258</f>
        <v>24 Sanctuary Gardens Marshland</v>
      </c>
      <c r="D247" s="16" t="str">
        <f>[1]Issued!E258</f>
        <v>Reefville Properties Limited, Wynn Williams &amp; Co</v>
      </c>
      <c r="E247" s="16" t="str">
        <f>[1]Issued!F258</f>
        <v>Establish retail tenancy within established retail building</v>
      </c>
      <c r="F247" s="16" t="str">
        <f>[1]Issued!H258</f>
        <v>Land use consent</v>
      </c>
      <c r="G247" s="16" t="str">
        <f>[1]Issued!K258</f>
        <v>Commercial Retail Park zone, Residential Suburban zone</v>
      </c>
      <c r="H247" s="16" t="str">
        <f>[1]Issued!I258</f>
        <v>Granted</v>
      </c>
      <c r="I247" s="16" t="str">
        <f>[1]Issued!L258</f>
        <v>Marshland</v>
      </c>
      <c r="J247" s="16" t="str">
        <f>[1]Issued!M258</f>
        <v>Innes</v>
      </c>
    </row>
    <row r="248" spans="1:10" ht="24" x14ac:dyDescent="0.2">
      <c r="A248" s="16" t="str">
        <f>[1]Issued!B259</f>
        <v>RMA/2024/2615</v>
      </c>
      <c r="B248" s="17">
        <f>[1]Issued!J259</f>
        <v>45567</v>
      </c>
      <c r="C248" s="16" t="str">
        <f>[1]Issued!D259</f>
        <v>28 McFaddens Road St Albans</v>
      </c>
      <c r="D248" s="16" t="str">
        <f>[1]Issued!E259</f>
        <v>Kate Amanda Rampling</v>
      </c>
      <c r="E248" s="16" t="str">
        <f>[1]Issued!F259</f>
        <v>Change of condition(s) to land use consent RMA/2020/1530</v>
      </c>
      <c r="F248" s="16" t="str">
        <f>[1]Issued!H259</f>
        <v>s127 Change / cancellation of conditions</v>
      </c>
      <c r="G248" s="16" t="str">
        <f>[1]Issued!K259</f>
        <v>Residential Suburban zone</v>
      </c>
      <c r="H248" s="16" t="str">
        <f>[1]Issued!I259</f>
        <v>Granted</v>
      </c>
      <c r="I248" s="16" t="str">
        <f>[1]Issued!L259</f>
        <v>St Albans</v>
      </c>
      <c r="J248" s="16" t="str">
        <f>[1]Issued!M259</f>
        <v>Papanui</v>
      </c>
    </row>
    <row r="249" spans="1:10" ht="24" x14ac:dyDescent="0.2">
      <c r="A249" s="16" t="str">
        <f>[1]Issued!B260</f>
        <v>RMA/2024/2630</v>
      </c>
      <c r="B249" s="17">
        <f>[1]Issued!J260</f>
        <v>45567</v>
      </c>
      <c r="C249" s="16" t="str">
        <f>[1]Issued!D260</f>
        <v>19 Weka Street Fendalton</v>
      </c>
      <c r="D249" s="16" t="str">
        <f>[1]Issued!E260</f>
        <v>Novo Group Limited, Stephen Patrick Wildermoth</v>
      </c>
      <c r="E249" s="16" t="str">
        <f>[1]Issued!F260</f>
        <v>Additions and alterations - Extension to existing residential dwelling</v>
      </c>
      <c r="F249" s="16" t="str">
        <f>[1]Issued!H260</f>
        <v>Land use consent</v>
      </c>
      <c r="G249" s="16" t="str">
        <f>[1]Issued!K260</f>
        <v>Residential Suburban zone</v>
      </c>
      <c r="H249" s="16" t="str">
        <f>[1]Issued!I260</f>
        <v>Granted</v>
      </c>
      <c r="I249" s="16" t="str">
        <f>[1]Issued!L260</f>
        <v>Fendalton</v>
      </c>
      <c r="J249" s="16" t="str">
        <f>[1]Issued!M260</f>
        <v>Fendalton</v>
      </c>
    </row>
    <row r="250" spans="1:10" ht="24" x14ac:dyDescent="0.2">
      <c r="A250" s="16" t="str">
        <f>[1]Issued!B261</f>
        <v>RMA/2024/2687</v>
      </c>
      <c r="B250" s="17">
        <f>[1]Issued!J261</f>
        <v>45567</v>
      </c>
      <c r="C250" s="16" t="str">
        <f>[1]Issued!D261</f>
        <v>3 Perehia Mews Burwood</v>
      </c>
      <c r="D250" s="16" t="str">
        <f>[1]Issued!E261</f>
        <v>Benjamin David Shaw, Intrados Architecture</v>
      </c>
      <c r="E250" s="16" t="str">
        <f>[1]Issued!F261</f>
        <v>Change of condition(s) to land use consent RMA/2023/2927</v>
      </c>
      <c r="F250" s="16" t="str">
        <f>[1]Issued!H261</f>
        <v>s127 Change / cancellation of conditions</v>
      </c>
      <c r="G250" s="16" t="str">
        <f>[1]Issued!K261</f>
        <v>Residential New Neighbourhood zone</v>
      </c>
      <c r="H250" s="16" t="str">
        <f>[1]Issued!I261</f>
        <v>Granted</v>
      </c>
      <c r="I250" s="16" t="str">
        <f>[1]Issued!L261</f>
        <v>Burwood</v>
      </c>
      <c r="J250" s="16" t="str">
        <f>[1]Issued!M261</f>
        <v>Burwood</v>
      </c>
    </row>
    <row r="251" spans="1:10" ht="24" x14ac:dyDescent="0.2">
      <c r="A251" s="16" t="str">
        <f>[1]Issued!B262</f>
        <v>RMA/2024/911</v>
      </c>
      <c r="B251" s="17">
        <f>[1]Issued!J262</f>
        <v>45568</v>
      </c>
      <c r="C251" s="16" t="str">
        <f>[1]Issued!D262</f>
        <v>174 Manchester Street Central City</v>
      </c>
      <c r="D251" s="16" t="str">
        <f>[1]Issued!E262</f>
        <v>Faction Limited, Williams Corporation Limited</v>
      </c>
      <c r="E251" s="16" t="str">
        <f>[1]Issued!F262</f>
        <v>Subdivision - 10 Lot unit title subdivision</v>
      </c>
      <c r="F251" s="16" t="str">
        <f>[1]Issued!H262</f>
        <v>Subdivision consent</v>
      </c>
      <c r="G251" s="16" t="str">
        <f>[1]Issued!K262</f>
        <v>Commercial Central City Business zone</v>
      </c>
      <c r="H251" s="16" t="str">
        <f>[1]Issued!I262</f>
        <v>Granted</v>
      </c>
      <c r="I251" s="16" t="str">
        <f>[1]Issued!L262</f>
        <v>Central City</v>
      </c>
      <c r="J251" s="16" t="str">
        <f>[1]Issued!M262</f>
        <v>Central</v>
      </c>
    </row>
    <row r="252" spans="1:10" ht="24" x14ac:dyDescent="0.2">
      <c r="A252" s="16" t="str">
        <f>[1]Issued!B264</f>
        <v>RMA/2024/1629</v>
      </c>
      <c r="B252" s="17">
        <f>[1]Issued!J264</f>
        <v>45568</v>
      </c>
      <c r="C252" s="16" t="str">
        <f>[1]Issued!D264</f>
        <v>1/15 Kilmore Street Central City</v>
      </c>
      <c r="D252" s="16" t="str">
        <f>[1]Issued!E264</f>
        <v>WHC Enterprises Trust</v>
      </c>
      <c r="E252" s="16" t="str">
        <f>[1]Issued!F264</f>
        <v>Fee simple subdivision 21 lots and land use</v>
      </c>
      <c r="F252" s="16" t="str">
        <f>[1]Issued!H264</f>
        <v>Combined subdivision and land use consent</v>
      </c>
      <c r="G252" s="16" t="str">
        <f>[1]Issued!K264</f>
        <v>Residential Visitor Accommodation zone</v>
      </c>
      <c r="H252" s="16" t="str">
        <f>[1]Issued!I264</f>
        <v>Granted</v>
      </c>
      <c r="I252" s="16" t="str">
        <f>[1]Issued!L264</f>
        <v>Central City</v>
      </c>
      <c r="J252" s="16" t="str">
        <f>[1]Issued!M264</f>
        <v>Central</v>
      </c>
    </row>
    <row r="253" spans="1:10" ht="24" x14ac:dyDescent="0.2">
      <c r="A253" s="16" t="str">
        <f>[1]Issued!B266</f>
        <v>RMA/2024/2440</v>
      </c>
      <c r="B253" s="17">
        <f>[1]Issued!J266</f>
        <v>45568</v>
      </c>
      <c r="C253" s="16" t="str">
        <f>[1]Issued!D266</f>
        <v>83 Malvern Street St Albans</v>
      </c>
      <c r="D253" s="16" t="str">
        <f>[1]Issued!E266</f>
        <v>DesignNZ, Olivia Louise Groundwater</v>
      </c>
      <c r="E253" s="16" t="str">
        <f>[1]Issued!F266</f>
        <v>New residential dwelling with attached double garage</v>
      </c>
      <c r="F253" s="16" t="str">
        <f>[1]Issued!H266</f>
        <v>Land use consent</v>
      </c>
      <c r="G253" s="16" t="str">
        <f>[1]Issued!K266</f>
        <v>Residential Suburban Density Transition zone</v>
      </c>
      <c r="H253" s="16" t="str">
        <f>[1]Issued!I266</f>
        <v>Granted</v>
      </c>
      <c r="I253" s="16" t="str">
        <f>[1]Issued!L266</f>
        <v>St Albans</v>
      </c>
      <c r="J253" s="16" t="str">
        <f>[1]Issued!M266</f>
        <v>Innes</v>
      </c>
    </row>
    <row r="254" spans="1:10" ht="24" x14ac:dyDescent="0.2">
      <c r="A254" s="16" t="str">
        <f>[1]Issued!B267</f>
        <v>RMA/2024/2441</v>
      </c>
      <c r="B254" s="17">
        <f>[1]Issued!J267</f>
        <v>45568</v>
      </c>
      <c r="C254" s="16" t="str">
        <f>[1]Issued!D267</f>
        <v>37 Stourbridge Street Spreydon</v>
      </c>
      <c r="D254" s="16" t="str">
        <f>[1]Issued!E267</f>
        <v>Joseph Peter Carey, Wolfbrook Residential (37 Stourbridge St) Limited</v>
      </c>
      <c r="E254" s="16" t="str">
        <f>[1]Issued!F267</f>
        <v xml:space="preserve">Subdivision - Fee Simple - Four (4) Lots with land use </v>
      </c>
      <c r="F254" s="16" t="str">
        <f>[1]Issued!H267</f>
        <v>Combined subdivision and land use consent</v>
      </c>
      <c r="G254" s="16" t="str">
        <f>[1]Issued!K267</f>
        <v>Residential Suburban Density Transition zone</v>
      </c>
      <c r="H254" s="16" t="str">
        <f>[1]Issued!I267</f>
        <v>Granted</v>
      </c>
      <c r="I254" s="16" t="str">
        <f>[1]Issued!L267</f>
        <v>Spreydon</v>
      </c>
      <c r="J254" s="16" t="str">
        <f>[1]Issued!M267</f>
        <v>Spreydon</v>
      </c>
    </row>
    <row r="255" spans="1:10" ht="24" x14ac:dyDescent="0.2">
      <c r="A255" s="16" t="str">
        <f>[1]Issued!B268</f>
        <v>RMA/2024/2508</v>
      </c>
      <c r="B255" s="17">
        <f>[1]Issued!J268</f>
        <v>45568</v>
      </c>
      <c r="C255" s="16" t="str">
        <f>[1]Issued!D268</f>
        <v>2/18 Pelorus Place Bishopdale</v>
      </c>
      <c r="D255" s="16" t="str">
        <f>[1]Issued!E268</f>
        <v>Andrew Duncan Cain, Paul Brendon Hooper</v>
      </c>
      <c r="E255" s="16" t="str">
        <f>[1]Issued!F268</f>
        <v>Flat Plan Update for Flat 2</v>
      </c>
      <c r="F255" s="16" t="str">
        <f>[1]Issued!H268</f>
        <v>Subdivision consent</v>
      </c>
      <c r="G255" s="16" t="str">
        <f>[1]Issued!K268</f>
        <v>Residential Suburban zone</v>
      </c>
      <c r="H255" s="16" t="str">
        <f>[1]Issued!I268</f>
        <v>Granted</v>
      </c>
      <c r="I255" s="16" t="str">
        <f>[1]Issued!L268</f>
        <v>Bishopdale</v>
      </c>
      <c r="J255" s="16" t="str">
        <f>[1]Issued!M268</f>
        <v>Harewood</v>
      </c>
    </row>
    <row r="256" spans="1:10" ht="24" x14ac:dyDescent="0.2">
      <c r="A256" s="16" t="str">
        <f>[1]Issued!B269</f>
        <v>RMA/2024/2519</v>
      </c>
      <c r="B256" s="17">
        <f>[1]Issued!J269</f>
        <v>45568</v>
      </c>
      <c r="C256" s="16" t="str">
        <f>[1]Issued!D269</f>
        <v>1/22 Ward Street Addington</v>
      </c>
      <c r="D256" s="16" t="str">
        <f>[1]Issued!E269</f>
        <v>Nest Residential Limited, Simon Danil Fenwick, Woods</v>
      </c>
      <c r="E256" s="16" t="str">
        <f>[1]Issued!F269</f>
        <v>Subdivision - Fee Simple - Eight Lots and associated land use</v>
      </c>
      <c r="F256" s="16" t="str">
        <f>[1]Issued!H269</f>
        <v>Combined subdivision and land use consent</v>
      </c>
      <c r="G256" s="16" t="str">
        <f>[1]Issued!K269</f>
        <v>Residential Medium Density zone</v>
      </c>
      <c r="H256" s="16" t="str">
        <f>[1]Issued!I269</f>
        <v>Granted</v>
      </c>
      <c r="I256" s="16" t="str">
        <f>[1]Issued!L269</f>
        <v>Addington</v>
      </c>
      <c r="J256" s="16" t="str">
        <f>[1]Issued!M269</f>
        <v>Spreydon</v>
      </c>
    </row>
    <row r="257" spans="1:10" ht="24" x14ac:dyDescent="0.2">
      <c r="A257" s="16" t="str">
        <f>[1]Issued!B270</f>
        <v>RMA/2024/2569</v>
      </c>
      <c r="B257" s="17">
        <f>[1]Issued!J270</f>
        <v>45568</v>
      </c>
      <c r="C257" s="16" t="str">
        <f>[1]Issued!D270</f>
        <v>173 Major Hornbrook Road Mt Pleasant</v>
      </c>
      <c r="D257" s="16" t="str">
        <f>[1]Issued!E270</f>
        <v>Harper Architecture Limited, Jenny Roberts</v>
      </c>
      <c r="E257" s="16" t="str">
        <f>[1]Issued!F270</f>
        <v>Change of conditions to LUC RMA/2021/1155</v>
      </c>
      <c r="F257" s="16" t="str">
        <f>[1]Issued!H270</f>
        <v>s127 Change / cancellation of conditions</v>
      </c>
      <c r="G257" s="16" t="str">
        <f>[1]Issued!K270</f>
        <v>Residential Suburban zone</v>
      </c>
      <c r="H257" s="16" t="str">
        <f>[1]Issued!I270</f>
        <v>Granted</v>
      </c>
      <c r="I257" s="16" t="str">
        <f>[1]Issued!L270</f>
        <v>Mt Pleasant</v>
      </c>
      <c r="J257" s="16" t="str">
        <f>[1]Issued!M270</f>
        <v>Heathcote</v>
      </c>
    </row>
    <row r="258" spans="1:10" ht="24" x14ac:dyDescent="0.2">
      <c r="A258" s="16" t="str">
        <f>[1]Issued!B271</f>
        <v>RMA/2024/2614</v>
      </c>
      <c r="B258" s="17">
        <f>[1]Issued!J271</f>
        <v>45568</v>
      </c>
      <c r="C258" s="16" t="str">
        <f>[1]Issued!D271</f>
        <v>201 Weston Road St Albans</v>
      </c>
      <c r="D258" s="16" t="str">
        <f>[1]Issued!E271</f>
        <v>Mike Greer Homes Canterbury Limited, Novo Group Limited</v>
      </c>
      <c r="E258" s="16" t="str">
        <f>[1]Issued!F271</f>
        <v>Establish a new residential dwelling with an attached garage</v>
      </c>
      <c r="F258" s="16" t="str">
        <f>[1]Issued!H271</f>
        <v>Land use consent</v>
      </c>
      <c r="G258" s="16" t="str">
        <f>[1]Issued!K271</f>
        <v>Residential Suburban zone</v>
      </c>
      <c r="H258" s="16" t="str">
        <f>[1]Issued!I271</f>
        <v>Granted</v>
      </c>
      <c r="I258" s="16" t="str">
        <f>[1]Issued!L271</f>
        <v>St Albans</v>
      </c>
      <c r="J258" s="16" t="str">
        <f>[1]Issued!M271</f>
        <v>Papanui</v>
      </c>
    </row>
    <row r="259" spans="1:10" ht="24" x14ac:dyDescent="0.2">
      <c r="A259" s="16" t="str">
        <f>[1]Issued!B272</f>
        <v>RMA/2024/2584</v>
      </c>
      <c r="B259" s="17">
        <f>[1]Issued!J272</f>
        <v>45568</v>
      </c>
      <c r="C259" s="16" t="str">
        <f>[1]Issued!D272</f>
        <v>24 Harry Manship Crescent Halswell</v>
      </c>
      <c r="D259" s="16" t="str">
        <f>[1]Issued!E272</f>
        <v>Bhupinder Singh Batth, Harmandeep Kaur, Inovo Projects Limited</v>
      </c>
      <c r="E259" s="16" t="str">
        <f>[1]Issued!F272</f>
        <v>Construct a new residential dwelling with earthworks within 5m of a street tree.</v>
      </c>
      <c r="F259" s="16" t="str">
        <f>[1]Issued!H272</f>
        <v>Land use consent</v>
      </c>
      <c r="G259" s="16" t="str">
        <f>[1]Issued!K272</f>
        <v>Residential New Neighbourhood zone</v>
      </c>
      <c r="H259" s="16" t="str">
        <f>[1]Issued!I272</f>
        <v>Granted</v>
      </c>
      <c r="I259" s="16" t="str">
        <f>[1]Issued!L272</f>
        <v>Halswell</v>
      </c>
      <c r="J259" s="16" t="str">
        <f>[1]Issued!M272</f>
        <v>Halswell</v>
      </c>
    </row>
    <row r="260" spans="1:10" x14ac:dyDescent="0.2">
      <c r="A260" s="5"/>
      <c r="B260" s="6"/>
      <c r="C260" s="5"/>
      <c r="D260" s="5"/>
      <c r="E260" s="5"/>
      <c r="F260" s="5"/>
      <c r="G260" s="5"/>
      <c r="H260" s="5"/>
      <c r="I260" s="5"/>
      <c r="J260" s="5"/>
    </row>
    <row r="261" spans="1:10" x14ac:dyDescent="0.2">
      <c r="A261" s="5"/>
      <c r="B261" s="6"/>
      <c r="C261" s="5"/>
      <c r="D261" s="5"/>
      <c r="E261" s="5"/>
      <c r="F261" s="5"/>
      <c r="G261" s="5"/>
      <c r="H261" s="5"/>
      <c r="I261" s="5"/>
      <c r="J261" s="5"/>
    </row>
    <row r="262" spans="1:10" x14ac:dyDescent="0.2">
      <c r="A262" s="5"/>
      <c r="B262" s="6"/>
      <c r="C262" s="5"/>
      <c r="D262" s="5"/>
      <c r="E262" s="5"/>
      <c r="F262" s="5"/>
      <c r="G262" s="5"/>
      <c r="H262" s="5"/>
      <c r="I262" s="5"/>
      <c r="J262" s="5"/>
    </row>
    <row r="263" spans="1:10" x14ac:dyDescent="0.2">
      <c r="A263" s="5"/>
      <c r="B263" s="6"/>
      <c r="C263" s="5"/>
      <c r="D263" s="5"/>
      <c r="E263" s="5"/>
      <c r="F263" s="5"/>
      <c r="G263" s="5"/>
      <c r="H263" s="5"/>
      <c r="I263" s="5"/>
      <c r="J263" s="5"/>
    </row>
    <row r="264" spans="1:10" x14ac:dyDescent="0.2">
      <c r="A264" s="5"/>
      <c r="B264" s="6"/>
      <c r="C264" s="5"/>
      <c r="D264" s="5"/>
      <c r="E264" s="5"/>
      <c r="F264" s="5"/>
      <c r="G264" s="5"/>
      <c r="H264" s="5"/>
      <c r="I264" s="5"/>
      <c r="J264" s="5"/>
    </row>
    <row r="265" spans="1:10" x14ac:dyDescent="0.2">
      <c r="A265" s="5"/>
      <c r="B265" s="6"/>
      <c r="C265" s="5"/>
      <c r="D265" s="5"/>
      <c r="E265" s="5"/>
      <c r="F265" s="5"/>
      <c r="G265" s="5"/>
      <c r="H265" s="5"/>
      <c r="I265" s="5"/>
      <c r="J265" s="5"/>
    </row>
    <row r="266" spans="1:10" x14ac:dyDescent="0.2">
      <c r="A266" s="5"/>
      <c r="B266" s="6"/>
      <c r="C266" s="5"/>
      <c r="D266" s="5"/>
      <c r="E266" s="5"/>
      <c r="F266" s="5"/>
      <c r="G266" s="5"/>
      <c r="H266" s="5"/>
      <c r="I266" s="5"/>
      <c r="J266" s="5"/>
    </row>
    <row r="267" spans="1:10" x14ac:dyDescent="0.2">
      <c r="A267" s="5"/>
      <c r="B267" s="6"/>
      <c r="C267" s="5"/>
      <c r="D267" s="5"/>
      <c r="E267" s="5"/>
      <c r="F267" s="5"/>
      <c r="G267" s="5"/>
      <c r="H267" s="5"/>
      <c r="I267" s="5"/>
      <c r="J267" s="5"/>
    </row>
    <row r="268" spans="1:10" x14ac:dyDescent="0.2">
      <c r="A268" s="5"/>
      <c r="B268" s="6"/>
      <c r="C268" s="5"/>
      <c r="D268" s="5"/>
      <c r="E268" s="5"/>
      <c r="F268" s="5"/>
      <c r="G268" s="5"/>
      <c r="H268" s="5"/>
      <c r="I268" s="5"/>
      <c r="J268" s="5"/>
    </row>
    <row r="269" spans="1:10" x14ac:dyDescent="0.2">
      <c r="A269" s="5"/>
      <c r="B269" s="6"/>
      <c r="C269" s="5"/>
      <c r="D269" s="5"/>
      <c r="E269" s="5"/>
      <c r="F269" s="5"/>
      <c r="G269" s="5"/>
      <c r="H269" s="5"/>
      <c r="I269" s="5"/>
      <c r="J269" s="5"/>
    </row>
    <row r="270" spans="1:10" x14ac:dyDescent="0.2">
      <c r="A270" s="5"/>
      <c r="B270" s="6"/>
      <c r="C270" s="5"/>
      <c r="D270" s="5"/>
      <c r="E270" s="5"/>
      <c r="F270" s="5"/>
      <c r="G270" s="5"/>
      <c r="H270" s="5"/>
      <c r="I270" s="5"/>
      <c r="J270" s="5"/>
    </row>
    <row r="271" spans="1:10" x14ac:dyDescent="0.2">
      <c r="A271" s="5"/>
      <c r="B271" s="6"/>
      <c r="C271" s="5"/>
      <c r="D271" s="5"/>
      <c r="E271" s="5"/>
      <c r="F271" s="5"/>
      <c r="G271" s="5"/>
      <c r="H271" s="5"/>
      <c r="I271" s="5"/>
      <c r="J271" s="5"/>
    </row>
    <row r="272" spans="1:10" x14ac:dyDescent="0.2">
      <c r="A272" s="5"/>
      <c r="B272" s="6"/>
      <c r="C272" s="5"/>
      <c r="D272" s="5"/>
      <c r="E272" s="5"/>
      <c r="F272" s="5"/>
      <c r="G272" s="5"/>
      <c r="H272" s="5"/>
      <c r="I272" s="5"/>
      <c r="J272" s="5"/>
    </row>
    <row r="273" spans="1:10" x14ac:dyDescent="0.2">
      <c r="A273" s="5"/>
      <c r="B273" s="6"/>
      <c r="C273" s="5"/>
      <c r="D273" s="5"/>
      <c r="E273" s="5"/>
      <c r="F273" s="5"/>
      <c r="G273" s="5"/>
      <c r="H273" s="5"/>
      <c r="I273" s="5"/>
      <c r="J273" s="5"/>
    </row>
  </sheetData>
  <autoFilter ref="A5:J259" xr:uid="{41E54A50-799B-479E-B68E-8A137766AA5C}"/>
  <pageMargins left="0.7" right="0.7" top="0.75" bottom="0.75" header="0.3" footer="0.3"/>
  <pageSetup paperSize="9" orientation="portrait" horizontalDpi="300" verticalDpi="300" r:id="rId1"/>
  <drawing r:id="rId2"/>
</worksheet>
</file>

<file path=docMetadata/LabelInfo.xml><?xml version="1.0" encoding="utf-8"?>
<clbl:labelList xmlns:clbl="http://schemas.microsoft.com/office/2020/mipLabelMetadata">
  <clbl:label id="{5b52bdcd-9996-4ea8-a8db-ad2b36fc1cd2}" enabled="1" method="Standard" siteId="{45c97e4e-bd8d-4ddc-bd6e-2d62daa2a01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Decisions issued</vt:lpstr>
    </vt:vector>
  </TitlesOfParts>
  <Company>Christchurch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Cresswell-Miley, Dylan</dc:creator>
  <cp:lastModifiedBy>Cresswell-Miley, Dylan</cp:lastModifiedBy>
  <dcterms:created xsi:type="dcterms:W3CDTF">2024-10-15T22:58:37Z</dcterms:created>
  <dcterms:modified xsi:type="dcterms:W3CDTF">2024-10-15T23:42:05Z</dcterms:modified>
</cp:coreProperties>
</file>